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N:\GlobalReporting\Monthly Reporting\2026\10Q Q1 2026\IR Support\"/>
    </mc:Choice>
  </mc:AlternateContent>
  <xr:revisionPtr revIDLastSave="0" documentId="13_ncr:1_{7092CB4F-B338-4DED-81BD-75CDA8A48554}" xr6:coauthVersionLast="47" xr6:coauthVersionMax="47" xr10:uidLastSave="{00000000-0000-0000-0000-000000000000}"/>
  <bookViews>
    <workbookView xWindow="-120" yWindow="-120" windowWidth="29040" windowHeight="15720" tabRatio="838" xr2:uid="{03130476-9820-4099-9AAB-57507C1559F9}"/>
  </bookViews>
  <sheets>
    <sheet name="Segment Detail History" sheetId="13" r:id="rId1"/>
    <sheet name="Income Statement History" sheetId="3" r:id="rId2"/>
    <sheet name="Balance Sheet History" sheetId="9" r:id="rId3"/>
    <sheet name="Cash Flow History" sheetId="10" r:id="rId4"/>
    <sheet name="Other Operating Results" sheetId="7" r:id="rId5"/>
    <sheet name="Non-GAAP Financial Measures" sheetId="11" r:id="rId6"/>
  </sheets>
  <definedNames>
    <definedName name="_2022NewSegmentOperatingResultsReport10K_RowHeader_ValAdvGAAPRevCM">#REF!</definedName>
    <definedName name="_2022NewSegmentOperatingResultsReport10K_UpperLeft">#REF!</definedName>
    <definedName name="ID" localSheetId="0" hidden="1">"dc6f6470-0dd5-48e4-a5c8-97cf8f611dc0"</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45525.8359722222</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2">'Balance Sheet History'!$A$1:$E$59</definedName>
    <definedName name="_xlnm.Print_Area" localSheetId="3">'Cash Flow History'!$A$1:$E$66</definedName>
    <definedName name="_xlnm.Print_Area" localSheetId="1">'Income Statement History'!$A$1:$F$61</definedName>
    <definedName name="_xlnm.Print_Area" localSheetId="4">'Other Operating Results'!$A$1:$G$22</definedName>
    <definedName name="_xlnm.Print_Titles" localSheetId="2">'Balance Sheet History'!$4:$4</definedName>
    <definedName name="_xlnm.Print_Titles" localSheetId="1">'Income Statement History'!$4:$4</definedName>
    <definedName name="_xlnm.Print_Titles" localSheetId="0">'Segment Detail History'!#REF!,'Segment Detail History'!$78:$78</definedName>
    <definedName name="Q2YTD">#REF!</definedName>
    <definedName name="Q2YTD_ColHeader">#REF!</definedName>
    <definedName name="Q2YTD_Data">#REF!</definedName>
    <definedName name="Q2YTD_RowHeader">#REF!</definedName>
    <definedName name="QuickView_Adjustments">#REF!</definedName>
    <definedName name="QuickView_Adjustments_ColHeader">#REF!</definedName>
    <definedName name="QuickView_Adjustments_Data">#REF!</definedName>
    <definedName name="QuickView_Adjustments_RowHeader">#REF!</definedName>
    <definedName name="QuickView_Adjustments_UpperLeft">#REF!</definedName>
    <definedName name="QuickView_NetDebt">#REF!</definedName>
    <definedName name="QuickView_NetDebt_UpperLeft">#REF!</definedName>
    <definedName name="QuickView_QuickView1" localSheetId="4">#REF!</definedName>
    <definedName name="QuickView_QuickView1" localSheetId="0">#REF!</definedName>
    <definedName name="QuickView_QuickView1">#REF!</definedName>
    <definedName name="QuickView_QuickView1_ColHeader" localSheetId="4">#REF!</definedName>
    <definedName name="QuickView_QuickView1_ColHeader" localSheetId="0">#REF!</definedName>
    <definedName name="QuickView_QuickView1_ColHeader">#REF!</definedName>
    <definedName name="QuickView_QuickView1_Data" localSheetId="4">#REF!</definedName>
    <definedName name="QuickView_QuickView1_Data" localSheetId="0">#REF!</definedName>
    <definedName name="QuickView_QuickView1_Data">#REF!</definedName>
    <definedName name="QuickView_QuickView1_RowHeader" localSheetId="4">#REF!</definedName>
    <definedName name="QuickView_QuickView1_RowHeader" localSheetId="0">#REF!</definedName>
    <definedName name="QuickView_QuickView1_RowHeader">#REF!</definedName>
    <definedName name="QuickView_QuickView1_UpperLeft" localSheetId="4">#REF!</definedName>
    <definedName name="QuickView_QuickView1_UpperLeft" localSheetId="0">#REF!</definedName>
    <definedName name="QuickView_QuickView1_UpperLeft">#REF!</definedName>
    <definedName name="QuickView_QuickView10">#REF!</definedName>
    <definedName name="QuickView_QuickView10_ColHeader">#REF!</definedName>
    <definedName name="QuickView_QuickView10_Data">#REF!</definedName>
    <definedName name="QuickView_QuickView10_RowHeader">#REF!</definedName>
    <definedName name="QuickView_QuickView10_UpperLeft">#REF!</definedName>
    <definedName name="QuickView_QuickView100">#REF!</definedName>
    <definedName name="QuickView_QuickView100_ColHeader">#REF!</definedName>
    <definedName name="QuickView_QuickView100_Data">#REF!</definedName>
    <definedName name="QuickView_QuickView100_RowHeader">#REF!</definedName>
    <definedName name="QuickView_QuickView100_UpperLeft">#REF!</definedName>
    <definedName name="QuickView_QuickView1001">#REF!</definedName>
    <definedName name="QuickView_QuickView1001_UpperLeft">#REF!</definedName>
    <definedName name="QuickView_QuickView1002">#REF!</definedName>
    <definedName name="QuickView_QuickView1002_ColHeader">#REF!</definedName>
    <definedName name="QuickView_QuickView1002_Data">#REF!</definedName>
    <definedName name="QuickView_QuickView1002_RowHeader">#REF!</definedName>
    <definedName name="QuickView_QuickView1002_UpperLeft">#REF!</definedName>
    <definedName name="QuickView_QuickView101">#REF!</definedName>
    <definedName name="QuickView_QuickView101_ColHeader">#REF!</definedName>
    <definedName name="QuickView_QuickView101_Data">#REF!</definedName>
    <definedName name="QuickView_QuickView101_RowHeader">#REF!</definedName>
    <definedName name="QuickView_QuickView101_UpperLeft">#REF!</definedName>
    <definedName name="QuickView_QuickView102">#REF!</definedName>
    <definedName name="QuickView_QuickView102_ColHeader">#REF!</definedName>
    <definedName name="QuickView_QuickView102_Data">#REF!</definedName>
    <definedName name="QuickView_QuickView102_RowHeader">#REF!</definedName>
    <definedName name="QuickView_QuickView102_UpperLeft">#REF!</definedName>
    <definedName name="QuickView_QuickView103">#REF!</definedName>
    <definedName name="QuickView_QuickView103_ColHeader">#REF!</definedName>
    <definedName name="QuickView_QuickView103_Data">#REF!</definedName>
    <definedName name="QuickView_QuickView103_RowHeader">#REF!</definedName>
    <definedName name="QuickView_QuickView103_UpperLeft">#REF!</definedName>
    <definedName name="QuickView_QuickView11">#REF!</definedName>
    <definedName name="QuickView_QuickView11_ColHeader">#REF!</definedName>
    <definedName name="QuickView_QuickView11_Data">#REF!</definedName>
    <definedName name="QuickView_QuickView11_RowHeader">#REF!</definedName>
    <definedName name="QuickView_QuickView11_UpperLeft">#REF!</definedName>
    <definedName name="QuickView_QuickView12">#REF!</definedName>
    <definedName name="QuickView_QuickView12_ColHeader">#REF!</definedName>
    <definedName name="QuickView_QuickView12_Data">#REF!</definedName>
    <definedName name="QuickView_QuickView12_RowHeader">#REF!</definedName>
    <definedName name="QuickView_QuickView12_UpperLeft">#REF!</definedName>
    <definedName name="QuickView_QuickView13">#REF!</definedName>
    <definedName name="QuickView_QuickView13_ColHeader">#REF!</definedName>
    <definedName name="QuickView_QuickView13_Data">#REF!</definedName>
    <definedName name="QuickView_QuickView13_RowHeader">#REF!</definedName>
    <definedName name="QuickView_QuickView13_UpperLeft">#REF!</definedName>
    <definedName name="QuickView_QuickView133">#REF!</definedName>
    <definedName name="QuickView_QuickView133_ColHeader">#REF!</definedName>
    <definedName name="QuickView_QuickView133_Data">#REF!</definedName>
    <definedName name="QuickView_QuickView133_RowHeader">#REF!</definedName>
    <definedName name="QuickView_QuickView133_UpperLeft">#REF!</definedName>
    <definedName name="QuickView_QuickView134">#REF!</definedName>
    <definedName name="QuickView_QuickView134_ColHeader">#REF!</definedName>
    <definedName name="QuickView_QuickView134_Data">#REF!</definedName>
    <definedName name="QuickView_QuickView134_RowHeader">#REF!</definedName>
    <definedName name="QuickView_QuickView134_UpperLeft">#REF!</definedName>
    <definedName name="QuickView_QuickView14">#REF!</definedName>
    <definedName name="QuickView_QuickView14_ColHeader">#REF!</definedName>
    <definedName name="QuickView_QuickView14_Data">#REF!</definedName>
    <definedName name="QuickView_QuickView14_RowHeader">#REF!</definedName>
    <definedName name="QuickView_QuickView14_UpperLeft">#REF!</definedName>
    <definedName name="QuickView_QuickView15">#REF!</definedName>
    <definedName name="QuickView_QuickView15_ColHeader">#REF!</definedName>
    <definedName name="QuickView_QuickView15_Data">#REF!</definedName>
    <definedName name="QuickView_QuickView15_RowHeader">#REF!</definedName>
    <definedName name="QuickView_QuickView15_UpperLeft">#REF!</definedName>
    <definedName name="QuickView_QuickView16">#REF!</definedName>
    <definedName name="QuickView_QuickView16_ColHeader">#REF!</definedName>
    <definedName name="QuickView_QuickView16_Data">#REF!</definedName>
    <definedName name="QuickView_QuickView16_RowHeader">#REF!</definedName>
    <definedName name="QuickView_QuickView16_UpperLeft">#REF!</definedName>
    <definedName name="QuickView_QuickView17">#REF!</definedName>
    <definedName name="QuickView_QuickView17_ColHeader">#REF!</definedName>
    <definedName name="QuickView_QuickView17_Data">#REF!</definedName>
    <definedName name="QuickView_QuickView17_RowHeader">#REF!</definedName>
    <definedName name="QuickView_QuickView17_UpperLeft">#REF!</definedName>
    <definedName name="QuickView_QuickView18">#REF!</definedName>
    <definedName name="QuickView_QuickView18_ColHeader">#REF!</definedName>
    <definedName name="QuickView_QuickView18_Data">#REF!</definedName>
    <definedName name="QuickView_QuickView18_RowHeader">#REF!</definedName>
    <definedName name="QuickView_QuickView18_UpperLeft">#REF!</definedName>
    <definedName name="QuickView_QuickView19">#REF!</definedName>
    <definedName name="QuickView_QuickView19_ColHeader">#REF!</definedName>
    <definedName name="QuickView_QuickView19_Data">#REF!</definedName>
    <definedName name="QuickView_QuickView19_RowHeader">#REF!</definedName>
    <definedName name="QuickView_QuickView19_UpperLeft">#REF!</definedName>
    <definedName name="QuickView_QuickView2" localSheetId="4">#REF!</definedName>
    <definedName name="QuickView_QuickView2" localSheetId="0">#REF!</definedName>
    <definedName name="QuickView_QuickView2">#REF!</definedName>
    <definedName name="QuickView_QuickView2_ColHeader" localSheetId="4">#REF!</definedName>
    <definedName name="QuickView_QuickView2_ColHeader" localSheetId="0">#REF!</definedName>
    <definedName name="QuickView_QuickView2_ColHeader">#REF!</definedName>
    <definedName name="QuickView_QuickView2_Data" localSheetId="4">#REF!</definedName>
    <definedName name="QuickView_QuickView2_Data" localSheetId="0">#REF!</definedName>
    <definedName name="QuickView_QuickView2_Data">#REF!</definedName>
    <definedName name="QuickView_QuickView2_RowHeader" localSheetId="4">#REF!</definedName>
    <definedName name="QuickView_QuickView2_RowHeader" localSheetId="0">#REF!</definedName>
    <definedName name="QuickView_QuickView2_RowHeader">#REF!</definedName>
    <definedName name="QuickView_QuickView2_UpperLeft" localSheetId="4">#REF!</definedName>
    <definedName name="QuickView_QuickView2_UpperLeft" localSheetId="0">#REF!</definedName>
    <definedName name="QuickView_QuickView2_UpperLeft">#REF!</definedName>
    <definedName name="QuickView_QuickView20">#REF!</definedName>
    <definedName name="QuickView_QuickView20_ColHeader">#REF!</definedName>
    <definedName name="QuickView_QuickView20_Data">#REF!</definedName>
    <definedName name="QuickView_QuickView20_RowHeader">#REF!</definedName>
    <definedName name="QuickView_QuickView20_UpperLeft">#REF!</definedName>
    <definedName name="QuickView_QuickView21">#REF!</definedName>
    <definedName name="QuickView_QuickView21_ColHeader">#REF!</definedName>
    <definedName name="QuickView_QuickView21_Data">#REF!</definedName>
    <definedName name="QuickView_QuickView21_RowHeader">#REF!</definedName>
    <definedName name="QuickView_QuickView21_UpperLeft">#REF!</definedName>
    <definedName name="QuickView_QuickView22">#REF!</definedName>
    <definedName name="QuickView_QuickView22_ColHeader">#REF!</definedName>
    <definedName name="QuickView_QuickView22_Data">#REF!</definedName>
    <definedName name="QuickView_QuickView22_RowHeader">#REF!</definedName>
    <definedName name="QuickView_QuickView22_UpperLeft">#REF!</definedName>
    <definedName name="QuickView_QuickView2224">#REF!</definedName>
    <definedName name="QuickView_QuickView2224_ColHeader">#REF!</definedName>
    <definedName name="QuickView_QuickView2224_Data">#REF!</definedName>
    <definedName name="QuickView_QuickView2224_RowHeader">#REF!</definedName>
    <definedName name="QuickView_QuickView2224_UpperLeft">#REF!</definedName>
    <definedName name="QuickView_QuickView2225">#REF!</definedName>
    <definedName name="QuickView_QuickView2225_ColHeader">#REF!</definedName>
    <definedName name="QuickView_QuickView2225_Data">#REF!</definedName>
    <definedName name="QuickView_QuickView2225_RowHeader">#REF!</definedName>
    <definedName name="QuickView_QuickView2225_UpperLeft">#REF!</definedName>
    <definedName name="QuickView_QuickView2226">#REF!</definedName>
    <definedName name="QuickView_QuickView2226_ColHeader">#REF!</definedName>
    <definedName name="QuickView_QuickView2226_UpperLeft">#REF!</definedName>
    <definedName name="QuickView_QuickView23">#REF!</definedName>
    <definedName name="QuickView_QuickView23_ColHeader">#REF!</definedName>
    <definedName name="QuickView_QuickView23_Data">#REF!</definedName>
    <definedName name="QuickView_QuickView23_RowHeader">#REF!</definedName>
    <definedName name="QuickView_QuickView23_UpperLeft">#REF!</definedName>
    <definedName name="QuickView_QuickView24">#REF!</definedName>
    <definedName name="QuickView_QuickView24_ColHeader">#REF!</definedName>
    <definedName name="QuickView_QuickView24_Data">#REF!</definedName>
    <definedName name="QuickView_QuickView24_RowHeader">#REF!</definedName>
    <definedName name="QuickView_QuickView24_UpperLeft">#REF!</definedName>
    <definedName name="QuickView_QuickView25">#REF!</definedName>
    <definedName name="QuickView_QuickView25_ColHeader">#REF!</definedName>
    <definedName name="QuickView_QuickView25_Data">#REF!</definedName>
    <definedName name="QuickView_QuickView25_RowHeader">#REF!</definedName>
    <definedName name="QuickView_QuickView25_UpperLeft">#REF!</definedName>
    <definedName name="QuickView_QuickView26">#REF!</definedName>
    <definedName name="QuickView_QuickView26_ColHeader">#REF!</definedName>
    <definedName name="QuickView_QuickView26_Data">#REF!</definedName>
    <definedName name="QuickView_QuickView26_RowHeader">#REF!</definedName>
    <definedName name="QuickView_QuickView26_UpperLeft">#REF!</definedName>
    <definedName name="QuickView_QuickView27">#REF!</definedName>
    <definedName name="QuickView_QuickView27_ColHeader">#REF!</definedName>
    <definedName name="QuickView_QuickView27_Data">#REF!</definedName>
    <definedName name="QuickView_QuickView27_RowHeader">#REF!</definedName>
    <definedName name="QuickView_QuickView27_UpperLeft">#REF!</definedName>
    <definedName name="QuickView_QuickView28">#REF!</definedName>
    <definedName name="QuickView_QuickView28_UpperLeft">#REF!</definedName>
    <definedName name="QuickView_QuickView3">#REF!</definedName>
    <definedName name="QuickView_QuickView3_ColHeader">#REF!</definedName>
    <definedName name="QuickView_QuickView3_Data">#REF!</definedName>
    <definedName name="QuickView_QuickView3_RowHeader">#REF!</definedName>
    <definedName name="QuickView_QuickView3_UpperLeft">#REF!</definedName>
    <definedName name="QuickView_QuickView31">#REF!</definedName>
    <definedName name="QuickView_QuickView31_ColHeader">#REF!</definedName>
    <definedName name="QuickView_QuickView31_Data">#REF!</definedName>
    <definedName name="QuickView_QuickView31_RowHeader">#REF!</definedName>
    <definedName name="QuickView_QuickView31_UpperLeft">#REF!</definedName>
    <definedName name="QuickView_QuickView32">#REF!</definedName>
    <definedName name="QuickView_QuickView32_ColHeader">#REF!</definedName>
    <definedName name="QuickView_QuickView32_Data">#REF!</definedName>
    <definedName name="QuickView_QuickView32_RowHeader">#REF!</definedName>
    <definedName name="QuickView_QuickView32_UpperLeft">#REF!</definedName>
    <definedName name="QuickView_QuickView34">#REF!</definedName>
    <definedName name="QuickView_QuickView34_ColHeader">#REF!</definedName>
    <definedName name="QuickView_QuickView34_Data">#REF!</definedName>
    <definedName name="QuickView_QuickView34_RowHeader">#REF!</definedName>
    <definedName name="QuickView_QuickView34_UpperLeft">#REF!</definedName>
    <definedName name="QuickView_QuickView35">#REF!</definedName>
    <definedName name="QuickView_QuickView35_ColHeader">#REF!</definedName>
    <definedName name="QuickView_QuickView35_Data">#REF!</definedName>
    <definedName name="QuickView_QuickView35_RowHeader">#REF!</definedName>
    <definedName name="QuickView_QuickView35_UpperLeft">#REF!</definedName>
    <definedName name="QuickView_QuickView36">#REF!</definedName>
    <definedName name="QuickView_QuickView36_ColHeader">#REF!</definedName>
    <definedName name="QuickView_QuickView36_Data">#REF!</definedName>
    <definedName name="QuickView_QuickView36_RowHeader">#REF!</definedName>
    <definedName name="QuickView_QuickView36_UpperLeft">#REF!</definedName>
    <definedName name="QuickView_QuickView37">#REF!</definedName>
    <definedName name="QuickView_QuickView37_ColHeader">#REF!</definedName>
    <definedName name="QuickView_QuickView37_Data">#REF!</definedName>
    <definedName name="QuickView_QuickView37_RowHeader">#REF!</definedName>
    <definedName name="QuickView_QuickView37_UpperLeft">#REF!</definedName>
    <definedName name="QuickView_QuickView38">#REF!</definedName>
    <definedName name="QuickView_QuickView38_ColHeader">#REF!</definedName>
    <definedName name="QuickView_QuickView38_Data">#REF!</definedName>
    <definedName name="QuickView_QuickView38_RowHeader">#REF!</definedName>
    <definedName name="QuickView_QuickView38_UpperLeft">#REF!</definedName>
    <definedName name="QuickView_QuickView39">#REF!</definedName>
    <definedName name="QuickView_QuickView39_ColHeader">#REF!</definedName>
    <definedName name="QuickView_QuickView39_Data">#REF!</definedName>
    <definedName name="QuickView_QuickView39_RowHeader">#REF!</definedName>
    <definedName name="QuickView_QuickView39_UpperLeft">#REF!</definedName>
    <definedName name="QuickView_QuickView4">#REF!</definedName>
    <definedName name="QuickView_QuickView4_ColHeader">#REF!</definedName>
    <definedName name="QuickView_QuickView4_Data">#REF!</definedName>
    <definedName name="QuickView_QuickView4_RowHeader">#REF!</definedName>
    <definedName name="QuickView_QuickView4_UpperLeft">#REF!</definedName>
    <definedName name="QuickView_QuickView40">#REF!</definedName>
    <definedName name="QuickView_QuickView40_ColHeader">#REF!</definedName>
    <definedName name="QuickView_QuickView40_Data">#REF!</definedName>
    <definedName name="QuickView_QuickView40_RowHeader">#REF!</definedName>
    <definedName name="QuickView_QuickView40_UpperLeft">#REF!</definedName>
    <definedName name="QuickView_QuickView41">#REF!</definedName>
    <definedName name="QuickView_QuickView41_ColHeader">#REF!</definedName>
    <definedName name="QuickView_QuickView41_UpperLeft">#REF!</definedName>
    <definedName name="QuickView_QuickView43">#REF!</definedName>
    <definedName name="QuickView_QuickView43_ColHeader">#REF!</definedName>
    <definedName name="QuickView_QuickView43_Data">#REF!</definedName>
    <definedName name="QuickView_QuickView43_RowHeader">#REF!</definedName>
    <definedName name="QuickView_QuickView43_UpperLeft">#REF!</definedName>
    <definedName name="QuickView_QuickView44">#REF!</definedName>
    <definedName name="QuickView_QuickView44_ColHeader">#REF!</definedName>
    <definedName name="QuickView_QuickView44_Data">#REF!</definedName>
    <definedName name="QuickView_QuickView44_RowHeader">#REF!</definedName>
    <definedName name="QuickView_QuickView44_UpperLeft">#REF!</definedName>
    <definedName name="QuickView_QuickView46">#REF!</definedName>
    <definedName name="QuickView_QuickView46_ColHeader">#REF!</definedName>
    <definedName name="QuickView_QuickView46_Data">#REF!</definedName>
    <definedName name="QuickView_QuickView46_RowHeader">#REF!</definedName>
    <definedName name="QuickView_QuickView46_UpperLeft">#REF!</definedName>
    <definedName name="QuickView_QuickView48">#REF!</definedName>
    <definedName name="QuickView_QuickView48_ColHeader">#REF!</definedName>
    <definedName name="QuickView_QuickView48_Data">#REF!</definedName>
    <definedName name="QuickView_QuickView48_RowHeader">#REF!</definedName>
    <definedName name="QuickView_QuickView48_UpperLeft">#REF!</definedName>
    <definedName name="QuickView_QuickView5">#REF!</definedName>
    <definedName name="QuickView_QuickView5_ColHeader">#REF!</definedName>
    <definedName name="QuickView_QuickView5_Data">#REF!</definedName>
    <definedName name="QuickView_QuickView5_RowHeader">#REF!</definedName>
    <definedName name="QuickView_QuickView5_UpperLeft">#REF!</definedName>
    <definedName name="QuickView_QuickView50">#REF!</definedName>
    <definedName name="QuickView_QuickView50_ColHeader">#REF!</definedName>
    <definedName name="QuickView_QuickView50_Data">#REF!</definedName>
    <definedName name="QuickView_QuickView50_RowHeader">#REF!</definedName>
    <definedName name="QuickView_QuickView50_UpperLeft">#REF!</definedName>
    <definedName name="QuickView_QuickView51">#REF!</definedName>
    <definedName name="QuickView_QuickView51_ColHeader">#REF!</definedName>
    <definedName name="QuickView_QuickView51_Data">#REF!</definedName>
    <definedName name="QuickView_QuickView51_RowHeader">#REF!</definedName>
    <definedName name="QuickView_QuickView51_UpperLeft">#REF!</definedName>
    <definedName name="QuickView_QuickView52">#REF!</definedName>
    <definedName name="QuickView_QuickView52_ColHeader">#REF!</definedName>
    <definedName name="QuickView_QuickView52_Data">#REF!</definedName>
    <definedName name="QuickView_QuickView52_RowHeader">#REF!</definedName>
    <definedName name="QuickView_QuickView52_UpperLeft">#REF!</definedName>
    <definedName name="QuickView_QuickView6">#REF!</definedName>
    <definedName name="QuickView_QuickView6_ColHeader">#REF!</definedName>
    <definedName name="QuickView_QuickView6_Data">#REF!</definedName>
    <definedName name="QuickView_QuickView6_RowHeader">#REF!</definedName>
    <definedName name="QuickView_QuickView6_UpperLeft">#REF!</definedName>
    <definedName name="QuickView_QuickView7">#REF!</definedName>
    <definedName name="QuickView_QuickView7_ColHeader">#REF!</definedName>
    <definedName name="QuickView_QuickView7_Data">#REF!</definedName>
    <definedName name="QuickView_QuickView7_RowHeader">#REF!</definedName>
    <definedName name="QuickView_QuickView7_UpperLeft">#REF!</definedName>
    <definedName name="QuickView_QuickView8" localSheetId="0">#REF!</definedName>
    <definedName name="QuickView_QuickView8">#REF!</definedName>
    <definedName name="QuickView_QuickView8_ColHeader">#REF!</definedName>
    <definedName name="QuickView_QuickView8_Data">#REF!</definedName>
    <definedName name="QuickView_QuickView8_RowHeader">#REF!</definedName>
    <definedName name="QuickView_QuickView8_UpperLeft" localSheetId="0">#REF!</definedName>
    <definedName name="QuickView_QuickView8_UpperLeft">#REF!</definedName>
    <definedName name="xfjTestJourn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5" i="13" l="1"/>
  <c r="E135" i="13"/>
  <c r="D135" i="13"/>
  <c r="C135" i="13"/>
  <c r="B135" i="13"/>
  <c r="F107" i="13"/>
  <c r="E107" i="13"/>
  <c r="D107" i="13"/>
  <c r="C107" i="13"/>
  <c r="B107" i="13"/>
  <c r="F16" i="13"/>
  <c r="E16" i="13"/>
  <c r="D16" i="13"/>
  <c r="C16" i="13"/>
  <c r="B16" i="13"/>
  <c r="J52" i="3"/>
  <c r="J53" i="3"/>
</calcChain>
</file>

<file path=xl/sharedStrings.xml><?xml version="1.0" encoding="utf-8"?>
<sst xmlns="http://schemas.openxmlformats.org/spreadsheetml/2006/main" count="1067" uniqueCount="239">
  <si>
    <t>Jones Lang LaSalle Incorporated</t>
  </si>
  <si>
    <t>($ in millions)</t>
  </si>
  <si>
    <t>Q1 2023</t>
  </si>
  <si>
    <t>Q2 2023</t>
  </si>
  <si>
    <t>Q3 2023</t>
  </si>
  <si>
    <t>Q4 2023</t>
  </si>
  <si>
    <t>FY 2023</t>
  </si>
  <si>
    <t>Q1 2024</t>
  </si>
  <si>
    <t>Q2 2024</t>
  </si>
  <si>
    <t>Q3 2024</t>
  </si>
  <si>
    <t>Q4 2024</t>
  </si>
  <si>
    <t>FY 2024</t>
  </si>
  <si>
    <t>Q1 2025</t>
  </si>
  <si>
    <t>Total Segment to Consolidated Reconciliation</t>
  </si>
  <si>
    <t>Revenue</t>
  </si>
  <si>
    <t>Gross contract costs</t>
  </si>
  <si>
    <t>Platform compensation and benefits</t>
  </si>
  <si>
    <t>Platform operating, administrative and other</t>
  </si>
  <si>
    <t>Depreciation and amortization</t>
  </si>
  <si>
    <t>Total segment platform operating expenses</t>
  </si>
  <si>
    <t>Restructuring and acquisition charges</t>
  </si>
  <si>
    <t>Total operating expenses</t>
  </si>
  <si>
    <t>Add:</t>
  </si>
  <si>
    <r>
      <t>Depreciation and amortization</t>
    </r>
    <r>
      <rPr>
        <vertAlign val="superscript"/>
        <sz val="11"/>
        <color theme="1"/>
        <rFont val="Arial"/>
        <family val="2"/>
      </rPr>
      <t>(1)</t>
    </r>
  </si>
  <si>
    <t>Other income (expense)</t>
  </si>
  <si>
    <t>Net loss (income) attributable to noncontrolling interest</t>
  </si>
  <si>
    <t>Adjustments:</t>
  </si>
  <si>
    <t xml:space="preserve">Net loss (gain) on disposition </t>
  </si>
  <si>
    <t>Net non-cash MSR and mortgage banking derivative activity</t>
  </si>
  <si>
    <t>Interest on employee loans, net of forgiveness</t>
  </si>
  <si>
    <t>Credit losses on convertible note investments</t>
  </si>
  <si>
    <t>Adjusted EBITDA</t>
  </si>
  <si>
    <t>Real Estate Management Services</t>
  </si>
  <si>
    <t>Workplace Management</t>
  </si>
  <si>
    <t>Project Management</t>
  </si>
  <si>
    <t>Property Management</t>
  </si>
  <si>
    <t>Portfolio Services and Other</t>
  </si>
  <si>
    <t>Total segment operating expenses</t>
  </si>
  <si>
    <t>Segment operating income (loss)</t>
  </si>
  <si>
    <t>Equity earnings (losses)</t>
  </si>
  <si>
    <t>Leasing Advisory</t>
  </si>
  <si>
    <t xml:space="preserve">Interest on employee loans, net of forgiveness </t>
  </si>
  <si>
    <t>Capital Markets Services</t>
  </si>
  <si>
    <t>Investment Sales, Debt/Equity Advisory and Other</t>
  </si>
  <si>
    <t>Value and Risk Advisory</t>
  </si>
  <si>
    <t>Loan Servicing</t>
  </si>
  <si>
    <t>Investment Management</t>
  </si>
  <si>
    <r>
      <t>Adjusted EBITDA</t>
    </r>
    <r>
      <rPr>
        <b/>
        <vertAlign val="superscript"/>
        <sz val="11"/>
        <color theme="1"/>
        <rFont val="Arial"/>
        <family val="2"/>
      </rPr>
      <t>(2)</t>
    </r>
  </si>
  <si>
    <t>Software and Technology Solutions</t>
  </si>
  <si>
    <t>Segment Summary</t>
  </si>
  <si>
    <r>
      <t>Investment Management</t>
    </r>
    <r>
      <rPr>
        <vertAlign val="superscript"/>
        <sz val="11"/>
        <color theme="1"/>
        <rFont val="Arial"/>
        <family val="2"/>
      </rPr>
      <t>(2)</t>
    </r>
  </si>
  <si>
    <t>YoY % Change in USD</t>
  </si>
  <si>
    <t>n.m.</t>
  </si>
  <si>
    <t>Net loss (gain) on disposition</t>
  </si>
  <si>
    <t>n.m</t>
  </si>
  <si>
    <t>YoY % Change in LC</t>
  </si>
  <si>
    <t>(in millions, except share and per share data)</t>
  </si>
  <si>
    <t>Consolidated Statement of Operations</t>
  </si>
  <si>
    <t>Operating expenses:</t>
  </si>
  <si>
    <t>Compensation and benefits</t>
  </si>
  <si>
    <t>Operating, administrative and other</t>
  </si>
  <si>
    <t>Operating income</t>
  </si>
  <si>
    <t>Interest expense, net of interest income</t>
  </si>
  <si>
    <t>Equity (losses) earnings</t>
  </si>
  <si>
    <t>Income (loss) before income taxes and noncontrolling interest</t>
  </si>
  <si>
    <t>Income tax provision (benefit)</t>
  </si>
  <si>
    <t>Net income (loss)</t>
  </si>
  <si>
    <t>Net income (loss) attributable to noncontrolling interest</t>
  </si>
  <si>
    <t>Net income (loss) attributable to common shareholders</t>
  </si>
  <si>
    <t>Basic earnings (loss) per common share</t>
  </si>
  <si>
    <t>Basic weighted average shares outstanding (in 000's)</t>
  </si>
  <si>
    <t>Diluted earnings (loss) per common share</t>
  </si>
  <si>
    <t>Diluted weighted average shares outstanding (in 000's)</t>
  </si>
  <si>
    <t>Reconciliation of Net income attributable to common shareholders to Adjusted EBITDA</t>
  </si>
  <si>
    <r>
      <t>Depreciation and amortization</t>
    </r>
    <r>
      <rPr>
        <vertAlign val="superscript"/>
        <sz val="11"/>
        <rFont val="Arial"/>
        <family val="2"/>
      </rPr>
      <t>(a)</t>
    </r>
  </si>
  <si>
    <t xml:space="preserve">Adjustments:
</t>
  </si>
  <si>
    <t>Reconciliation to Adjusted net income and components of Adjusted diluted earnings per share</t>
  </si>
  <si>
    <t>Diluted shares (in 000's)</t>
  </si>
  <si>
    <t>Diluted earnings (loss) per share</t>
  </si>
  <si>
    <r>
      <t>Amortization of acquisition-related intangibles</t>
    </r>
    <r>
      <rPr>
        <vertAlign val="superscript"/>
        <sz val="11"/>
        <rFont val="Arial"/>
        <family val="2"/>
      </rPr>
      <t>(a)</t>
    </r>
  </si>
  <si>
    <r>
      <t>Tax impact of adjusted items</t>
    </r>
    <r>
      <rPr>
        <vertAlign val="superscript"/>
        <sz val="11"/>
        <rFont val="Arial"/>
        <family val="2"/>
      </rPr>
      <t>(b)</t>
    </r>
  </si>
  <si>
    <t>Adjusted net income attributable to common shareholders</t>
  </si>
  <si>
    <t>Adjusted diluted earnings per share</t>
  </si>
  <si>
    <t>(in millions)</t>
  </si>
  <si>
    <t>Consolidated Balance Sheet</t>
  </si>
  <si>
    <t>Assets</t>
  </si>
  <si>
    <t>Current assets:</t>
  </si>
  <si>
    <t>Cash and cash equivalents</t>
  </si>
  <si>
    <t>Trade receivables, net of allowance</t>
  </si>
  <si>
    <t>Notes and other receivables</t>
  </si>
  <si>
    <t>Reimbursable receivables</t>
  </si>
  <si>
    <t>Warehouse receivables</t>
  </si>
  <si>
    <t>Short-term contract assets, net of allowance</t>
  </si>
  <si>
    <t>Prepaid and other</t>
  </si>
  <si>
    <t>Total current assets</t>
  </si>
  <si>
    <t>Property and equipment, net of accumulated depreciation</t>
  </si>
  <si>
    <t>Operating lease right-of-use asset</t>
  </si>
  <si>
    <t>Goodwill</t>
  </si>
  <si>
    <t>Identified intangibles, net of accumulated amortization</t>
  </si>
  <si>
    <t>Investments</t>
  </si>
  <si>
    <t>Long-term receivables</t>
  </si>
  <si>
    <t>Deferred tax assets, net</t>
  </si>
  <si>
    <t>Deferred compensation plans</t>
  </si>
  <si>
    <t>Other</t>
  </si>
  <si>
    <t>Total assets</t>
  </si>
  <si>
    <t>Liabilities and Equity</t>
  </si>
  <si>
    <t>Current liabilities:</t>
  </si>
  <si>
    <t>Accounts payable and accrued liabilities</t>
  </si>
  <si>
    <t>Reimbursable payables</t>
  </si>
  <si>
    <t>Accrued compensation and benefits</t>
  </si>
  <si>
    <t>Short-term borrowings</t>
  </si>
  <si>
    <t>Commercial paper, net of debt issuance costs</t>
  </si>
  <si>
    <t>Short-term contract liability and deferred income</t>
  </si>
  <si>
    <t>Warehouse facilities</t>
  </si>
  <si>
    <t>Short-term operating lease liability</t>
  </si>
  <si>
    <t>Total current liabilities</t>
  </si>
  <si>
    <t>Noncurrent liabilities:</t>
  </si>
  <si>
    <t>Credit facility, net of debt issuance costs</t>
  </si>
  <si>
    <t>Long-term debt, net of debt issuance costs</t>
  </si>
  <si>
    <t>Long-term deferred tax liabilities, net</t>
  </si>
  <si>
    <t>Deferred compensation</t>
  </si>
  <si>
    <t>Long-term operating lease liability</t>
  </si>
  <si>
    <t>Total liabilities</t>
  </si>
  <si>
    <t>Redeemable noncontrolling interest</t>
  </si>
  <si>
    <t>Company shareholders' equity</t>
  </si>
  <si>
    <t>Common Stock</t>
  </si>
  <si>
    <t>Additional paid-in capital</t>
  </si>
  <si>
    <t>Retained earnings</t>
  </si>
  <si>
    <t>Treasury stock</t>
  </si>
  <si>
    <t>Shares held in trust</t>
  </si>
  <si>
    <t>Accumulated other comprehensive loss</t>
  </si>
  <si>
    <t>Total company shareholders' equity</t>
  </si>
  <si>
    <t>Noncontrolling interest</t>
  </si>
  <si>
    <t>Total equity</t>
  </si>
  <si>
    <t>Total liabilities and equity</t>
  </si>
  <si>
    <t>Consolidated Statements of Cash Flows</t>
  </si>
  <si>
    <t>Cash flows from operating activities:</t>
  </si>
  <si>
    <t>Reconciliation of net income (loss) to net cash (used in) provided by operating activities:</t>
  </si>
  <si>
    <t>Equity losses (earnings)</t>
  </si>
  <si>
    <t>Net loss (gain) on the disposition of assets</t>
  </si>
  <si>
    <t>Distributions of earnings from investments</t>
  </si>
  <si>
    <t>Provision for loss on receivables and other assets</t>
  </si>
  <si>
    <t>Amortization of stock-based compensation</t>
  </si>
  <si>
    <t>Net non-cash mortgage servicing rights and mortgage banking derivative activity</t>
  </si>
  <si>
    <t>Accretion of interest and amortization of debt issuance costs</t>
  </si>
  <si>
    <t>Other, net</t>
  </si>
  <si>
    <t>Change in:</t>
  </si>
  <si>
    <t>Receivables</t>
  </si>
  <si>
    <t>Reimbursable receivables and reimbursable payables</t>
  </si>
  <si>
    <t>Prepaid expenses and other assets</t>
  </si>
  <si>
    <t>Income taxes receivable, payable and deferred</t>
  </si>
  <si>
    <t xml:space="preserve">Accounts payable, accrued liabilities and other liabilities         </t>
  </si>
  <si>
    <t>Accrued compensation (including net deferred compensation)</t>
  </si>
  <si>
    <t>Change in working capital items</t>
  </si>
  <si>
    <t>Net cash (used in) provided by operating activities</t>
  </si>
  <si>
    <t>Cash flows from investing activities:</t>
  </si>
  <si>
    <t>Net capital additions – property and equipment</t>
  </si>
  <si>
    <t>Business acquisitions, net of cash acquired</t>
  </si>
  <si>
    <t>Capital contributions to investments</t>
  </si>
  <si>
    <t>Distributions of capital from investments</t>
  </si>
  <si>
    <t>Acquisition of controlling interest, net of cash acquired</t>
  </si>
  <si>
    <t>Net cash used in investing activities</t>
  </si>
  <si>
    <t>Cash flows from financing activities:</t>
  </si>
  <si>
    <t>Proceeds from borrowings under credit facility</t>
  </si>
  <si>
    <t>Repayments of borrowings under credit facility</t>
  </si>
  <si>
    <t>Proceeds from senior notes</t>
  </si>
  <si>
    <t>Proceeds from issuance of commercial paper</t>
  </si>
  <si>
    <t>Repayments of commercial paper</t>
  </si>
  <si>
    <t xml:space="preserve">Net (repayments of) proceeds from short-term borrowings    </t>
  </si>
  <si>
    <t>Payments of deferred business acquisition obligations and earn-outs</t>
  </si>
  <si>
    <t>Shares repurchased for payment of employee taxes on stock awards</t>
  </si>
  <si>
    <t>Repurchase of common stock</t>
  </si>
  <si>
    <t>Net cash provided by (used in) financing activities</t>
  </si>
  <si>
    <t>Effect of currency exchange rate changes on cash, cash equivalents and restricted cash</t>
  </si>
  <si>
    <t>Net change in cash, cash equivalents and restricted cash</t>
  </si>
  <si>
    <t>Cash, cash equivalents and restricted cash, beginning of the period</t>
  </si>
  <si>
    <t>Cash, cash equivalents and restricted cash, end of the period</t>
  </si>
  <si>
    <t>Supplemental disclosure of cash flow information:</t>
  </si>
  <si>
    <t>Restricted cash, beginning of period</t>
  </si>
  <si>
    <t>Restricted cash, end of period</t>
  </si>
  <si>
    <t>Cash paid during the period for:</t>
  </si>
  <si>
    <t>Interest</t>
  </si>
  <si>
    <t>Income taxes, net of refunds</t>
  </si>
  <si>
    <t>Operating leases</t>
  </si>
  <si>
    <t>Non-cash activities:</t>
  </si>
  <si>
    <t>Business acquisitions (including contingent consideration)</t>
  </si>
  <si>
    <t>Deferred business acquisition obligations</t>
  </si>
  <si>
    <t>Reconciliation to Free Cash Flow</t>
  </si>
  <si>
    <t>Net capital additions - property and equipment</t>
  </si>
  <si>
    <t>Free Cash Flow</t>
  </si>
  <si>
    <t>Investment Management - assets under management (AUM) (in billions)</t>
  </si>
  <si>
    <t>Period beginning balance</t>
  </si>
  <si>
    <t>Foreign currency increases (decreases)</t>
  </si>
  <si>
    <t>Net valuations increases (decreases)</t>
  </si>
  <si>
    <t>Acquisitions</t>
  </si>
  <si>
    <t>Dispositions and withdrawals</t>
  </si>
  <si>
    <t>UCCC + Cash</t>
  </si>
  <si>
    <t>Period ending balance</t>
  </si>
  <si>
    <t>Restructuring and acquisition charges (in millions)</t>
  </si>
  <si>
    <t xml:space="preserve">Severance and other employment-related charges </t>
  </si>
  <si>
    <t>Restructuring, pre-acquisition and post-acquisition charges</t>
  </si>
  <si>
    <t>Fair value adjustments that resulted in a net (decrease) increase to earn-out liabilities from prior-period acquisition activity</t>
  </si>
  <si>
    <t>-</t>
  </si>
  <si>
    <t>Total restructuring and acquisition charges</t>
  </si>
  <si>
    <t>Management uses certain non-GAAP financial measures to develop budgets and forecasts, measure and reward performance against those budgets 
and forecasts, and enhance comparability to prior periods. These measures are believed to be useful to investors and other external stakeholders as 
supplemental measures of core operating performance and include the following:</t>
  </si>
  <si>
    <t>(i) Adjusted EBITDA attributable to common shareholders ("Adjusted EBITDA"),</t>
  </si>
  <si>
    <t>(ii) Adjusted net income attributable to common shareholders and Adjusted diluted earnings per share,</t>
  </si>
  <si>
    <t>(ii) Free Cash Flow,</t>
  </si>
  <si>
    <t>(iv) Net Debt,</t>
  </si>
  <si>
    <r>
      <rPr>
        <sz val="10"/>
        <color rgb="FF000000"/>
        <rFont val="Arial"/>
        <family val="2"/>
      </rPr>
      <t xml:space="preserve">(v) Percentage changes against prior periods, presented on a local currency basis. </t>
    </r>
  </si>
  <si>
    <t xml:space="preserve">However, non-GAAP financial measures should not be considered alternatives to measures determined in accordance with U.S. generally accepted accounting principles (“GAAP”).  
Any measure that eliminates components of a company’s capital structure, cost of operations or investments, or other results has limitations as a performance measure. 
In light of these limitations, management also considers GAAP financial measures and does not rely solely on non-GAAP financial measures. 
Because the company's non-GAAP financial measures are not calculated in accordance with GAAP, they may not be comparable to similarly titled measures used by other companies.
</t>
  </si>
  <si>
    <t xml:space="preserve">Adjustments to GAAP Financial Measures Used to Calculate non-GAAP Financial Measures
</t>
  </si>
  <si>
    <r>
      <rPr>
        <b/>
        <i/>
        <sz val="10"/>
        <color rgb="FF000000"/>
        <rFont val="Arial"/>
        <family val="2"/>
      </rPr>
      <t>Net Non-Cash Mortgage Servicing Rights ("MSR") and Mortgage Banking Derivative Activity</t>
    </r>
    <r>
      <rPr>
        <sz val="10"/>
        <color rgb="FF000000"/>
        <rFont val="Arial"/>
        <family val="2"/>
      </rPr>
      <t xml:space="preserve"> consists of the balances presented within Revenue
composed of (i) derivative gains/losses resulting from mortgage banking loan commitment and warehousing activity and (ii) gains recognized from the
retention of MSR upon origination and sale of mortgage loans, offset by (iii) amortization of MSR intangible assets over the period that net servicing
income is projected to be received. Non-cash derivative gains/losses resulting from mortgage banking loan commitment and warehousing activity are
calculated as the estimated fair value of loan commitments and subsequent changes thereof, primarily represented by the estimated net cash flows
associated with future servicing rights. MSR gains and corresponding MSR intangible assets are calculated as the present value of estimated cash
flows over the estimated mortgage servicing periods. The above activity is reported entirely within Revenue of the Capital Markets Services segment. Excluding
net non-cash MSR and mortgage banking derivative activity reflects how the company manages and evaluates performance because the excluded
activity is non-cash in nature.</t>
    </r>
  </si>
  <si>
    <r>
      <rPr>
        <b/>
        <i/>
        <sz val="10"/>
        <color rgb="FF000000"/>
        <rFont val="Arial"/>
        <family val="2"/>
      </rPr>
      <t>Restructuring and Acquisition Charges</t>
    </r>
    <r>
      <rPr>
        <sz val="10"/>
        <color rgb="FF000000"/>
        <rFont val="Arial"/>
        <family val="2"/>
      </rPr>
      <t xml:space="preserve"> primarily consist of: (i) severance and employment-related charges, including those related to external
</t>
    </r>
    <r>
      <rPr>
        <sz val="10"/>
        <color rgb="FF000000"/>
        <rFont val="Arial"/>
        <family val="2"/>
      </rPr>
      <t xml:space="preserve">service providers, incurred in conjunction with a structural business shift, which can be represented by a notable change in headcount, change in
</t>
    </r>
    <r>
      <rPr>
        <sz val="10"/>
        <color rgb="FF000000"/>
        <rFont val="Arial"/>
        <family val="2"/>
      </rPr>
      <t xml:space="preserve">leadership or transformation of business processes; (ii) acquisition, transaction and integration-related charges, including fair value adjustments, which
</t>
    </r>
    <r>
      <rPr>
        <sz val="10"/>
        <color rgb="FF000000"/>
        <rFont val="Arial"/>
        <family val="2"/>
      </rPr>
      <t xml:space="preserve">are generally non-cash in the periods such adjustments are made, to assets and liabilities recorded in purchase accounting such as earn-out liabilities
</t>
    </r>
    <r>
      <rPr>
        <sz val="10"/>
        <color rgb="FF000000"/>
        <rFont val="Arial"/>
        <family val="2"/>
      </rPr>
      <t xml:space="preserve">and intangible assets; and (iii) lease exit charges. Such activity is excluded as the amounts are generally either non-cash in nature or the anticipated
</t>
    </r>
    <r>
      <rPr>
        <sz val="10"/>
        <color rgb="FF000000"/>
        <rFont val="Arial"/>
        <family val="2"/>
      </rPr>
      <t xml:space="preserve">benefits from the expenditures would not likely be fully realized until future periods. Restructuring and acquisition charges are excluded from segment
</t>
    </r>
    <r>
      <rPr>
        <sz val="10"/>
        <color rgb="FF000000"/>
        <rFont val="Arial"/>
        <family val="2"/>
      </rPr>
      <t>operating results and therefore are not line items in the segments’ reconciliation to Adjusted EBITDA.</t>
    </r>
  </si>
  <si>
    <r>
      <rPr>
        <b/>
        <i/>
        <sz val="10"/>
        <color rgb="FF000000"/>
        <rFont val="Arial"/>
        <family val="2"/>
      </rPr>
      <t>Amortization of Acquisition-Related Intangibles</t>
    </r>
    <r>
      <rPr>
        <sz val="10"/>
        <color rgb="FF000000"/>
        <rFont val="Arial"/>
        <family val="2"/>
      </rPr>
      <t xml:space="preserve"> is primarily associated with the fair value ascribed at closing of an acquisition to assets such as
</t>
    </r>
    <r>
      <rPr>
        <sz val="10"/>
        <color rgb="FF000000"/>
        <rFont val="Arial"/>
        <family val="2"/>
      </rPr>
      <t xml:space="preserve">acquired management contracts, customer backlog and relationships, and trade name. Such activity is excluded as it is non-cash and the change in
</t>
    </r>
    <r>
      <rPr>
        <sz val="10"/>
        <color rgb="FF000000"/>
        <rFont val="Arial"/>
        <family val="2"/>
      </rPr>
      <t>period-over-period activity is generally the result of longer-term strategic decisions and therefore not necessarily indicative of core operating results.</t>
    </r>
  </si>
  <si>
    <r>
      <rPr>
        <b/>
        <i/>
        <sz val="10"/>
        <color rgb="FF000000"/>
        <rFont val="Arial"/>
        <family val="2"/>
      </rPr>
      <t>Interest on Employee Loans, Net of Forgiveness</t>
    </r>
    <r>
      <rPr>
        <sz val="10"/>
        <color rgb="FF000000"/>
        <rFont val="Arial"/>
        <family val="2"/>
      </rPr>
      <t xml:space="preserve"> reflects interest accrued on employee loans less the amount of accrued interest forgiven. Certain
employees (predominantly in our Leasing Advisory and Capital Markets Services businesses) receive cash payments structured as loans, with interest. Employees earn
forgiveness of the loan based on performance, generally calculated as a percentage of revenue production. Such forgiven amounts are reflected in
Compensation and benefits expense. Given the interest accrued on these employee loans and subsequent forgiveness are non-cash and the amounts
perfectly offset over the life of the loan, the activity is not indicative of core operating performance and is excluded from non-GAAP measures.</t>
    </r>
  </si>
  <si>
    <r>
      <rPr>
        <b/>
        <i/>
        <sz val="10"/>
        <color rgb="FF000000"/>
        <rFont val="Arial"/>
        <family val="2"/>
      </rPr>
      <t>Free Cash Flow</t>
    </r>
    <r>
      <rPr>
        <sz val="10"/>
        <color rgb="FF000000"/>
        <rFont val="Arial"/>
        <family val="2"/>
      </rPr>
      <t xml:space="preserve"> is defined as cash provided by operating activities less net capital additions - property and equipment.</t>
    </r>
  </si>
  <si>
    <r>
      <rPr>
        <b/>
        <i/>
        <sz val="10"/>
        <color rgb="FF000000"/>
        <rFont val="Arial"/>
        <family val="2"/>
      </rPr>
      <t>Net Debt</t>
    </r>
    <r>
      <rPr>
        <sz val="10"/>
        <color rgb="FF000000"/>
        <rFont val="Arial"/>
        <family val="2"/>
      </rPr>
      <t xml:space="preserve"> is defined as the sum of the (i) Credit Facility, inclusive of debt issuance costs, (ii) Long-term debt, inclusive of debt issuance costs, 
</t>
    </r>
    <r>
      <rPr>
        <sz val="10"/>
        <color rgb="FF000000"/>
        <rFont val="Arial"/>
        <family val="2"/>
      </rPr>
      <t>(iii) Commercial paper, inclusive of debt issuance costs and (iv) Short-term borrowings liablity balances less Cash and cash equivalents</t>
    </r>
  </si>
  <si>
    <r>
      <rPr>
        <b/>
        <i/>
        <sz val="10"/>
        <color rgb="FF000000"/>
        <rFont val="Arial"/>
        <family val="2"/>
      </rPr>
      <t>Percentage changes against prior periods, presented on a local currency basis</t>
    </r>
    <r>
      <rPr>
        <sz val="10"/>
        <color rgb="FF000000"/>
        <rFont val="Arial"/>
        <family val="2"/>
      </rPr>
      <t xml:space="preserve"> are calculated by translating the current period results of foreign operations to U.S. dollars using
</t>
    </r>
    <r>
      <rPr>
        <sz val="10"/>
        <color rgb="FF000000"/>
        <rFont val="Arial"/>
        <family val="2"/>
      </rPr>
      <t xml:space="preserve">the foreign currency exchange rates from the comparative period. Management believes this methodology provides a framework for assessing performane and operations
</t>
    </r>
    <r>
      <rPr>
        <sz val="10"/>
        <color rgb="FF000000"/>
        <rFont val="Arial"/>
        <family val="2"/>
      </rPr>
      <t>excluding the effect of foreign currency flucuations.</t>
    </r>
  </si>
  <si>
    <t>(1) This adjustment excludes the noncontrolling interest portion which is not attributable to common shareholders.</t>
  </si>
  <si>
    <r>
      <t>Net loss (income) attributable to noncontrolling interest</t>
    </r>
    <r>
      <rPr>
        <vertAlign val="superscript"/>
        <sz val="11"/>
        <color theme="1"/>
        <rFont val="Arial"/>
        <family val="2"/>
      </rPr>
      <t>(1)</t>
    </r>
  </si>
  <si>
    <t>Q2 2025</t>
  </si>
  <si>
    <t>Investment Sales, Debt/Equity Advisory and Other, excluding Net non-cash MSR</t>
  </si>
  <si>
    <t>Q3 2025</t>
  </si>
  <si>
    <r>
      <t>Total segment operating income</t>
    </r>
    <r>
      <rPr>
        <b/>
        <vertAlign val="superscript"/>
        <sz val="11"/>
        <color theme="1"/>
        <rFont val="Arial"/>
        <family val="2"/>
      </rPr>
      <t>(3)</t>
    </r>
  </si>
  <si>
    <t>Equity earnings (losses), excluding Investment Management and Proptech Investments</t>
  </si>
  <si>
    <r>
      <t>Equity losses (earnings) - Investment Management and Proptech Investments</t>
    </r>
    <r>
      <rPr>
        <vertAlign val="superscript"/>
        <sz val="11"/>
        <rFont val="Arial"/>
        <family val="2"/>
      </rPr>
      <t>(a)</t>
    </r>
  </si>
  <si>
    <r>
      <rPr>
        <b/>
        <i/>
        <sz val="10"/>
        <color rgb="FF000000"/>
        <rFont val="Arial"/>
        <family val="2"/>
      </rPr>
      <t>Equity Earnings/Losses (Investment Management and Proptech Investments)</t>
    </r>
    <r>
      <rPr>
        <sz val="10"/>
        <color rgb="FF000000"/>
        <rFont val="Arial"/>
        <family val="2"/>
      </rPr>
      <t xml:space="preserve"> primarily reflects valuation changes on investments reported at fair value. Investments
reported at fair value are increased or decreased each reporting period by the change in the fair value of the investment. Where the measurement
alternative has been elected, our investment is increased or decreased upon observable price changes. Such activity is excluded as the amounts are
generally non-cash in nature and not indicative of core operating performance.
Note: Equity earnings/losses for segments other than Investment Management represent the results of unconsolidated operating ventures (not investments), and therefore the
amounts are included in adjusted profit measures on both a segment and consolidated basis.</t>
    </r>
  </si>
  <si>
    <r>
      <rPr>
        <b/>
        <i/>
        <sz val="10"/>
        <color rgb="FF000000"/>
        <rFont val="Arial"/>
        <family val="2"/>
      </rPr>
      <t>Credit Losses on Convertible Note Investments</t>
    </r>
    <r>
      <rPr>
        <sz val="10"/>
        <color rgb="FF000000"/>
        <rFont val="Arial"/>
        <family val="2"/>
      </rPr>
      <t xml:space="preserve"> reflects credit impairments associated with pre-equity convertible note investments in early-stage proptech enterprises. 
Such losses are similar to the equity investment-related losses included in equity earnings/losses for Proptech Investments and are therefore consistently 
excluded from adjusted measures.</t>
    </r>
  </si>
  <si>
    <t>(2) Investment Management Adjusted EBITDA excludes Equity (losses) earnings.</t>
  </si>
  <si>
    <r>
      <rPr>
        <b/>
        <i/>
        <sz val="10"/>
        <color rgb="FF000000"/>
        <rFont val="Arial"/>
        <family val="2"/>
      </rPr>
      <t>Gain or Loss on Disposition</t>
    </r>
    <r>
      <rPr>
        <sz val="10"/>
        <color rgb="FF000000"/>
        <rFont val="Arial"/>
        <family val="2"/>
      </rPr>
      <t xml:space="preserve"> reflects the gain or loss recognized on the sale of businesses. Given the low frequency of business disposals by the
company historically, the gain or loss directly associated with such activity is excluded as it is not considered indicative of core operating performance.</t>
    </r>
  </si>
  <si>
    <t>Q4 2025</t>
  </si>
  <si>
    <t>FY 2025</t>
  </si>
  <si>
    <t>(a) This adjustment excludes the noncontrolling interest portion which is not attributable to common shareholders.
(b) For all quarters during 2025 and the first half and fourth quarter of 2024, the tax impact of adjusted items was calculated using the applicable statutory rates by tax jurisdiction. For the third quarter of 2024, the tax impact of adjusted items was calculated using the consolidated effective tax rate, as this was deemed to approximate the tax impact of adjusted items calculated using applicable statutory tax rates</t>
  </si>
  <si>
    <t>All Other</t>
  </si>
  <si>
    <t>Q1 2026</t>
  </si>
  <si>
    <t>Incentive and transaction fees</t>
  </si>
  <si>
    <t>Advisory fees</t>
  </si>
  <si>
    <t>(3) Includes All Other, which is defined as activity associated with investments in proptech funds and early to mid-stage protech companies historically reported within Software and Technology Solutions (which is a business line within REMS as of January 1, 2026). This activity does not constitute an operating segment but is included for reconciliation purposes.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</si>
</sst>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 #,##0.0_);_(* \(#,##0.0\);_(* &quot;-&quot;??_);_(@_)"/>
    <numFmt numFmtId="165" formatCode="_(* #,##0.0_);_(* \(#,##0.0\);_(* &quot;-&quot;?_);_(@_)"/>
    <numFmt numFmtId="166" formatCode="_(* #,##0_);_(* \(#,##0\);_(* &quot;-&quot;??_);_(@_)"/>
    <numFmt numFmtId="167" formatCode="0.0%"/>
    <numFmt numFmtId="168" formatCode="#,##0.0_);\(#,##0.0\)"/>
    <numFmt numFmtId="169" formatCode="#0_)%;\(#0\)%;&quot;—&quot;_)\%;_(@_)"/>
    <numFmt numFmtId="170" formatCode="0.0_);\(0.0\)"/>
  </numFmts>
  <fonts count="34"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1"/>
      <color theme="0"/>
      <name val="Arial"/>
      <family val="2"/>
    </font>
    <font>
      <sz val="11"/>
      <name val="Arial"/>
      <family val="2"/>
    </font>
    <font>
      <b/>
      <sz val="11"/>
      <name val="Arial"/>
      <family val="2"/>
    </font>
    <font>
      <vertAlign val="superscript"/>
      <sz val="11"/>
      <name val="Arial"/>
      <family val="2"/>
    </font>
    <font>
      <i/>
      <sz val="11"/>
      <name val="Arial"/>
      <family val="2"/>
    </font>
    <font>
      <sz val="6"/>
      <color rgb="FF000000"/>
      <name val="Arial Narrow"/>
      <family val="2"/>
    </font>
    <font>
      <vertAlign val="superscript"/>
      <sz val="11"/>
      <color theme="1"/>
      <name val="Arial"/>
      <family val="2"/>
    </font>
    <font>
      <b/>
      <sz val="11"/>
      <color rgb="FFFF0000"/>
      <name val="Arial"/>
      <family val="2"/>
    </font>
    <font>
      <sz val="11"/>
      <color rgb="FF000000"/>
      <name val="Arial Narrow"/>
      <family val="2"/>
    </font>
    <font>
      <b/>
      <vertAlign val="superscript"/>
      <sz val="11"/>
      <color theme="1"/>
      <name val="Arial"/>
      <family val="2"/>
    </font>
    <font>
      <sz val="11"/>
      <color rgb="FFFF0000"/>
      <name val="Arial"/>
      <family val="2"/>
    </font>
    <font>
      <sz val="10"/>
      <color rgb="FF000000"/>
      <name val="Arial"/>
      <family val="2"/>
    </font>
    <font>
      <sz val="1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0"/>
      <name val="Arial"/>
      <family val="2"/>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1"/>
      <color rgb="FF000000"/>
      <name val="Arial"/>
      <family val="2"/>
    </font>
    <font>
      <b/>
      <sz val="11"/>
      <color rgb="FF000000"/>
      <name val="Arial"/>
      <family val="2"/>
    </font>
    <font>
      <b/>
      <sz val="11"/>
      <color rgb="FFFF0090"/>
      <name val="Times New Roman"/>
      <family val="1"/>
    </font>
    <font>
      <u/>
      <sz val="10"/>
      <color rgb="FF000000"/>
      <name val="Arial"/>
      <family val="2"/>
    </font>
    <font>
      <b/>
      <i/>
      <sz val="10"/>
      <color rgb="FF000000"/>
      <name val="Arial"/>
      <family val="2"/>
    </font>
    <font>
      <sz val="10"/>
      <color theme="1"/>
      <name val="Arial"/>
      <family val="2"/>
    </font>
    <font>
      <sz val="8"/>
      <name val="Calibri"/>
      <family val="2"/>
      <scheme val="minor"/>
    </font>
  </fonts>
  <fills count="6">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499984740745262"/>
        <bgColor indexed="64"/>
      </patternFill>
    </fill>
  </fills>
  <borders count="5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bottom/>
      <diagonal/>
    </border>
    <border>
      <left/>
      <right style="medium">
        <color indexed="64"/>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double">
        <color indexed="64"/>
      </bottom>
      <diagonal/>
    </border>
    <border>
      <left/>
      <right/>
      <top style="thin">
        <color rgb="FF000000"/>
      </top>
      <bottom/>
      <diagonal/>
    </border>
    <border>
      <left/>
      <right/>
      <top/>
      <bottom style="thin">
        <color rgb="FF000000"/>
      </bottom>
      <diagonal/>
    </border>
    <border>
      <left/>
      <right/>
      <top style="thin">
        <color rgb="FF000000"/>
      </top>
      <bottom style="double">
        <color rgb="FF000000"/>
      </bottom>
      <diagonal/>
    </border>
    <border>
      <left/>
      <right/>
      <top style="double">
        <color rgb="FF000000"/>
      </top>
      <bottom/>
      <diagonal/>
    </border>
    <border>
      <left/>
      <right style="medium">
        <color indexed="64"/>
      </right>
      <top/>
      <bottom style="thin">
        <color rgb="FF000000"/>
      </bottom>
      <diagonal/>
    </border>
    <border>
      <left/>
      <right style="medium">
        <color indexed="64"/>
      </right>
      <top style="thin">
        <color rgb="FF000000"/>
      </top>
      <bottom/>
      <diagonal/>
    </border>
    <border>
      <left/>
      <right style="medium">
        <color indexed="64"/>
      </right>
      <top style="thin">
        <color rgb="FF000000"/>
      </top>
      <bottom style="double">
        <color rgb="FF000000"/>
      </bottom>
      <diagonal/>
    </border>
    <border>
      <left style="medium">
        <color indexed="64"/>
      </left>
      <right/>
      <top style="double">
        <color indexed="64"/>
      </top>
      <bottom/>
      <diagonal/>
    </border>
    <border>
      <left style="thin">
        <color indexed="64"/>
      </left>
      <right/>
      <top/>
      <bottom style="medium">
        <color indexed="64"/>
      </bottom>
      <diagonal/>
    </border>
    <border>
      <left style="medium">
        <color indexed="64"/>
      </left>
      <right style="thin">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double">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6" fillId="0" borderId="0"/>
    <xf numFmtId="0" fontId="15" fillId="0" borderId="0" applyBorder="0">
      <alignment wrapText="1"/>
    </xf>
    <xf numFmtId="0" fontId="17" fillId="0" borderId="0" applyBorder="0">
      <alignment wrapText="1"/>
    </xf>
    <xf numFmtId="0" fontId="18" fillId="0" borderId="0" applyBorder="0">
      <alignment wrapText="1"/>
    </xf>
    <xf numFmtId="0" fontId="19" fillId="0" borderId="0" applyBorder="0">
      <alignment wrapText="1"/>
    </xf>
    <xf numFmtId="0" fontId="20" fillId="0" borderId="0" applyBorder="0">
      <alignment wrapText="1"/>
    </xf>
    <xf numFmtId="9" fontId="1" fillId="0" borderId="0" applyFont="0" applyFill="0" applyBorder="0" applyAlignment="0" applyProtection="0"/>
    <xf numFmtId="0" fontId="21" fillId="0" borderId="0"/>
    <xf numFmtId="0" fontId="22" fillId="0" borderId="0" applyBorder="0">
      <alignment wrapText="1"/>
    </xf>
    <xf numFmtId="0" fontId="23" fillId="0" borderId="0" applyBorder="0">
      <alignment wrapText="1"/>
    </xf>
    <xf numFmtId="0" fontId="24" fillId="0" borderId="0" applyBorder="0">
      <alignment wrapText="1"/>
    </xf>
    <xf numFmtId="0" fontId="25" fillId="0" borderId="0" applyBorder="0">
      <alignment wrapText="1"/>
    </xf>
    <xf numFmtId="0" fontId="26" fillId="0" borderId="0" applyBorder="0">
      <alignment wrapText="1"/>
    </xf>
    <xf numFmtId="43" fontId="1" fillId="0" borderId="0" applyFont="0" applyFill="0" applyBorder="0" applyAlignment="0" applyProtection="0"/>
  </cellStyleXfs>
  <cellXfs count="500">
    <xf numFmtId="0" fontId="0" fillId="0" borderId="0" xfId="0"/>
    <xf numFmtId="0" fontId="2" fillId="0" borderId="0" xfId="0" applyFont="1" applyAlignment="1">
      <alignment horizontal="left"/>
    </xf>
    <xf numFmtId="0" fontId="3" fillId="0" borderId="0" xfId="0" applyFont="1"/>
    <xf numFmtId="0" fontId="3" fillId="0" borderId="0" xfId="0" applyFont="1" applyAlignment="1">
      <alignment horizontal="left"/>
    </xf>
    <xf numFmtId="0" fontId="3" fillId="0" borderId="1" xfId="0" applyFont="1" applyBorder="1"/>
    <xf numFmtId="0" fontId="4" fillId="2" borderId="5" xfId="0" applyFont="1" applyFill="1" applyBorder="1" applyAlignment="1">
      <alignment horizontal="left"/>
    </xf>
    <xf numFmtId="0" fontId="3" fillId="2" borderId="3" xfId="0" applyFont="1" applyFill="1" applyBorder="1"/>
    <xf numFmtId="0" fontId="5" fillId="0" borderId="6" xfId="0" applyFont="1" applyBorder="1" applyAlignment="1">
      <alignment vertical="top" wrapText="1"/>
    </xf>
    <xf numFmtId="164" fontId="2" fillId="0" borderId="7" xfId="1" applyNumberFormat="1" applyFont="1" applyFill="1" applyBorder="1" applyAlignment="1">
      <alignment horizontal="center"/>
    </xf>
    <xf numFmtId="164" fontId="2" fillId="3" borderId="8" xfId="1" applyNumberFormat="1" applyFont="1" applyFill="1" applyBorder="1" applyAlignment="1">
      <alignment horizontal="center"/>
    </xf>
    <xf numFmtId="164" fontId="2" fillId="0" borderId="9" xfId="1" applyNumberFormat="1" applyFont="1" applyFill="1" applyBorder="1" applyAlignment="1">
      <alignment horizontal="center"/>
    </xf>
    <xf numFmtId="164" fontId="2" fillId="4" borderId="9" xfId="1" applyNumberFormat="1" applyFont="1" applyFill="1" applyBorder="1" applyAlignment="1">
      <alignment horizontal="center"/>
    </xf>
    <xf numFmtId="164" fontId="2" fillId="4" borderId="7" xfId="1" applyNumberFormat="1" applyFont="1" applyFill="1" applyBorder="1" applyAlignment="1">
      <alignment horizontal="center"/>
    </xf>
    <xf numFmtId="164" fontId="2" fillId="3" borderId="7" xfId="1" applyNumberFormat="1" applyFont="1" applyFill="1" applyBorder="1" applyAlignment="1">
      <alignment horizontal="center"/>
    </xf>
    <xf numFmtId="0" fontId="5" fillId="0" borderId="10" xfId="0" applyFont="1" applyBorder="1" applyAlignment="1">
      <alignment vertical="top" wrapText="1"/>
    </xf>
    <xf numFmtId="164" fontId="3" fillId="4" borderId="0" xfId="1" applyNumberFormat="1" applyFont="1" applyFill="1" applyBorder="1" applyAlignment="1">
      <alignment horizontal="center"/>
    </xf>
    <xf numFmtId="164" fontId="3" fillId="3" borderId="11" xfId="1" applyNumberFormat="1" applyFont="1" applyFill="1" applyBorder="1" applyAlignment="1">
      <alignment horizontal="center"/>
    </xf>
    <xf numFmtId="164" fontId="3" fillId="4" borderId="12" xfId="1" applyNumberFormat="1" applyFont="1" applyFill="1" applyBorder="1" applyAlignment="1">
      <alignment horizontal="center"/>
    </xf>
    <xf numFmtId="164" fontId="3" fillId="3" borderId="0" xfId="1" applyNumberFormat="1" applyFont="1" applyFill="1" applyBorder="1" applyAlignment="1">
      <alignment horizontal="center"/>
    </xf>
    <xf numFmtId="0" fontId="5" fillId="0" borderId="10" xfId="0" applyFont="1" applyBorder="1" applyAlignment="1">
      <alignment horizontal="left" vertical="top" wrapText="1" indent="1"/>
    </xf>
    <xf numFmtId="0" fontId="6" fillId="0" borderId="10" xfId="0" applyFont="1" applyBorder="1" applyAlignment="1">
      <alignment horizontal="left" vertical="top" wrapText="1" indent="2"/>
    </xf>
    <xf numFmtId="164" fontId="2" fillId="4" borderId="13" xfId="1" applyNumberFormat="1" applyFont="1" applyFill="1" applyBorder="1" applyAlignment="1">
      <alignment horizontal="center"/>
    </xf>
    <xf numFmtId="164" fontId="2" fillId="3" borderId="14" xfId="1" applyNumberFormat="1" applyFont="1" applyFill="1" applyBorder="1" applyAlignment="1">
      <alignment horizontal="center"/>
    </xf>
    <xf numFmtId="164" fontId="2" fillId="4" borderId="15" xfId="1" applyNumberFormat="1" applyFont="1" applyFill="1" applyBorder="1" applyAlignment="1">
      <alignment horizontal="center"/>
    </xf>
    <xf numFmtId="164" fontId="2" fillId="3" borderId="13" xfId="1" applyNumberFormat="1" applyFont="1" applyFill="1" applyBorder="1" applyAlignment="1">
      <alignment horizontal="center"/>
    </xf>
    <xf numFmtId="164" fontId="5" fillId="4" borderId="16" xfId="1" applyNumberFormat="1" applyFont="1" applyFill="1" applyBorder="1"/>
    <xf numFmtId="164" fontId="5" fillId="3" borderId="17" xfId="1" applyNumberFormat="1" applyFont="1" applyFill="1" applyBorder="1"/>
    <xf numFmtId="164" fontId="5" fillId="4" borderId="18" xfId="1" applyNumberFormat="1" applyFont="1" applyFill="1" applyBorder="1"/>
    <xf numFmtId="164" fontId="5" fillId="3" borderId="16" xfId="1" applyNumberFormat="1" applyFont="1" applyFill="1" applyBorder="1"/>
    <xf numFmtId="0" fontId="6" fillId="0" borderId="10" xfId="0" applyFont="1" applyBorder="1" applyAlignment="1">
      <alignment vertical="top" wrapText="1"/>
    </xf>
    <xf numFmtId="164" fontId="2" fillId="4" borderId="0" xfId="1" applyNumberFormat="1" applyFont="1" applyFill="1" applyBorder="1" applyAlignment="1">
      <alignment horizontal="center"/>
    </xf>
    <xf numFmtId="164" fontId="2" fillId="3" borderId="11" xfId="1" applyNumberFormat="1" applyFont="1" applyFill="1" applyBorder="1" applyAlignment="1">
      <alignment horizontal="center"/>
    </xf>
    <xf numFmtId="164" fontId="2" fillId="4" borderId="12" xfId="1" applyNumberFormat="1" applyFont="1" applyFill="1" applyBorder="1" applyAlignment="1">
      <alignment horizontal="center"/>
    </xf>
    <xf numFmtId="164" fontId="2" fillId="3" borderId="0" xfId="1" applyNumberFormat="1" applyFont="1" applyFill="1" applyBorder="1" applyAlignment="1">
      <alignment horizontal="center"/>
    </xf>
    <xf numFmtId="164" fontId="3" fillId="4" borderId="16" xfId="1" applyNumberFormat="1" applyFont="1" applyFill="1" applyBorder="1" applyAlignment="1">
      <alignment horizontal="center"/>
    </xf>
    <xf numFmtId="164" fontId="3" fillId="3" borderId="17" xfId="1" applyNumberFormat="1" applyFont="1" applyFill="1" applyBorder="1" applyAlignment="1">
      <alignment horizontal="center"/>
    </xf>
    <xf numFmtId="164" fontId="3" fillId="4" borderId="18" xfId="1" applyNumberFormat="1" applyFont="1" applyFill="1" applyBorder="1" applyAlignment="1">
      <alignment horizontal="center"/>
    </xf>
    <xf numFmtId="164" fontId="3" fillId="3" borderId="16" xfId="1" applyNumberFormat="1" applyFont="1" applyFill="1" applyBorder="1" applyAlignment="1">
      <alignment horizontal="center"/>
    </xf>
    <xf numFmtId="164" fontId="2" fillId="0" borderId="0" xfId="1" applyNumberFormat="1" applyFont="1" applyFill="1" applyBorder="1" applyAlignment="1">
      <alignment horizontal="center"/>
    </xf>
    <xf numFmtId="164" fontId="6" fillId="4" borderId="19" xfId="1" applyNumberFormat="1" applyFont="1" applyFill="1" applyBorder="1"/>
    <xf numFmtId="164" fontId="6" fillId="3" borderId="20" xfId="1" applyNumberFormat="1" applyFont="1" applyFill="1" applyBorder="1"/>
    <xf numFmtId="164" fontId="6" fillId="4" borderId="21" xfId="1" applyNumberFormat="1" applyFont="1" applyFill="1" applyBorder="1"/>
    <xf numFmtId="164" fontId="6" fillId="3" borderId="19" xfId="1" applyNumberFormat="1" applyFont="1" applyFill="1" applyBorder="1"/>
    <xf numFmtId="43" fontId="3" fillId="4" borderId="0" xfId="1" applyFont="1" applyFill="1" applyBorder="1"/>
    <xf numFmtId="43" fontId="3" fillId="3" borderId="11" xfId="1" applyFont="1" applyFill="1" applyBorder="1"/>
    <xf numFmtId="43" fontId="3" fillId="4" borderId="12" xfId="1" applyFont="1" applyFill="1" applyBorder="1"/>
    <xf numFmtId="43" fontId="3" fillId="3" borderId="0" xfId="1" applyFont="1" applyFill="1" applyBorder="1"/>
    <xf numFmtId="166" fontId="2" fillId="4" borderId="13" xfId="1" applyNumberFormat="1" applyFont="1" applyFill="1" applyBorder="1" applyAlignment="1">
      <alignment horizontal="center"/>
    </xf>
    <xf numFmtId="166" fontId="2" fillId="3" borderId="14" xfId="1" applyNumberFormat="1" applyFont="1" applyFill="1" applyBorder="1" applyAlignment="1">
      <alignment horizontal="center"/>
    </xf>
    <xf numFmtId="166" fontId="2" fillId="4" borderId="15" xfId="1" applyNumberFormat="1" applyFont="1" applyFill="1" applyBorder="1" applyAlignment="1">
      <alignment horizontal="center"/>
    </xf>
    <xf numFmtId="166" fontId="2" fillId="3" borderId="13" xfId="1" applyNumberFormat="1" applyFont="1" applyFill="1" applyBorder="1" applyAlignment="1">
      <alignment horizontal="center"/>
    </xf>
    <xf numFmtId="43" fontId="3" fillId="4" borderId="0" xfId="1" applyFont="1" applyFill="1" applyBorder="1" applyAlignment="1">
      <alignment horizontal="center"/>
    </xf>
    <xf numFmtId="43" fontId="3" fillId="3" borderId="11" xfId="1" applyFont="1" applyFill="1" applyBorder="1" applyAlignment="1">
      <alignment horizontal="center"/>
    </xf>
    <xf numFmtId="43" fontId="3" fillId="4" borderId="12" xfId="1" applyFont="1" applyFill="1" applyBorder="1" applyAlignment="1">
      <alignment horizontal="center"/>
    </xf>
    <xf numFmtId="43" fontId="3" fillId="3" borderId="0" xfId="1" applyFont="1" applyFill="1" applyBorder="1" applyAlignment="1">
      <alignment horizontal="center"/>
    </xf>
    <xf numFmtId="0" fontId="6" fillId="0" borderId="22" xfId="0" applyFont="1" applyBorder="1" applyAlignment="1">
      <alignment vertical="top" wrapText="1"/>
    </xf>
    <xf numFmtId="166" fontId="2" fillId="4" borderId="23" xfId="1" applyNumberFormat="1" applyFont="1" applyFill="1" applyBorder="1" applyAlignment="1">
      <alignment horizontal="center"/>
    </xf>
    <xf numFmtId="166" fontId="2" fillId="3" borderId="24" xfId="1" applyNumberFormat="1" applyFont="1" applyFill="1" applyBorder="1" applyAlignment="1">
      <alignment horizontal="center"/>
    </xf>
    <xf numFmtId="166" fontId="2" fillId="4" borderId="25" xfId="1" applyNumberFormat="1" applyFont="1" applyFill="1" applyBorder="1" applyAlignment="1">
      <alignment horizontal="center"/>
    </xf>
    <xf numFmtId="166" fontId="2" fillId="3" borderId="23" xfId="1" applyNumberFormat="1" applyFont="1" applyFill="1" applyBorder="1" applyAlignment="1">
      <alignment horizontal="center"/>
    </xf>
    <xf numFmtId="0" fontId="5" fillId="0" borderId="0" xfId="0" applyFont="1" applyAlignment="1">
      <alignment vertical="top" wrapText="1"/>
    </xf>
    <xf numFmtId="0" fontId="5" fillId="0" borderId="10" xfId="0" applyFont="1" applyBorder="1" applyAlignment="1">
      <alignment horizontal="left" vertical="top" wrapText="1"/>
    </xf>
    <xf numFmtId="164" fontId="3" fillId="0" borderId="0" xfId="1" applyNumberFormat="1" applyFont="1" applyFill="1" applyBorder="1" applyAlignment="1">
      <alignment horizontal="center"/>
    </xf>
    <xf numFmtId="164" fontId="3" fillId="0" borderId="16" xfId="1" applyNumberFormat="1" applyFont="1" applyFill="1" applyBorder="1" applyAlignment="1">
      <alignment horizontal="center"/>
    </xf>
    <xf numFmtId="164" fontId="2" fillId="0" borderId="19" xfId="1" applyNumberFormat="1" applyFont="1" applyFill="1" applyBorder="1" applyAlignment="1">
      <alignment horizontal="center"/>
    </xf>
    <xf numFmtId="164" fontId="2" fillId="3" borderId="20" xfId="1" applyNumberFormat="1" applyFont="1" applyFill="1" applyBorder="1" applyAlignment="1">
      <alignment horizontal="center"/>
    </xf>
    <xf numFmtId="0" fontId="5" fillId="0" borderId="6" xfId="0" applyFont="1" applyBorder="1" applyAlignment="1">
      <alignment horizontal="left" vertical="top" wrapText="1"/>
    </xf>
    <xf numFmtId="0" fontId="3" fillId="2" borderId="2" xfId="0" applyFont="1" applyFill="1" applyBorder="1"/>
    <xf numFmtId="0" fontId="8" fillId="0" borderId="10" xfId="0" applyFont="1" applyBorder="1" applyAlignment="1">
      <alignment horizontal="left" vertical="top" wrapText="1"/>
    </xf>
    <xf numFmtId="164" fontId="3" fillId="0" borderId="12" xfId="1" applyNumberFormat="1" applyFont="1" applyFill="1" applyBorder="1" applyAlignment="1">
      <alignment horizontal="center"/>
    </xf>
    <xf numFmtId="166" fontId="3" fillId="0" borderId="0" xfId="1" applyNumberFormat="1" applyFont="1" applyFill="1" applyBorder="1" applyAlignment="1">
      <alignment horizontal="center"/>
    </xf>
    <xf numFmtId="166" fontId="3" fillId="3" borderId="11" xfId="1" applyNumberFormat="1" applyFont="1" applyFill="1" applyBorder="1" applyAlignment="1">
      <alignment horizontal="center"/>
    </xf>
    <xf numFmtId="166" fontId="3" fillId="0" borderId="12" xfId="1" applyNumberFormat="1" applyFont="1" applyFill="1" applyBorder="1" applyAlignment="1">
      <alignment horizontal="center"/>
    </xf>
    <xf numFmtId="43" fontId="3" fillId="0" borderId="19" xfId="1" applyFont="1" applyFill="1" applyBorder="1" applyAlignment="1">
      <alignment horizontal="center"/>
    </xf>
    <xf numFmtId="43" fontId="3" fillId="3" borderId="20" xfId="1" applyFont="1" applyFill="1" applyBorder="1" applyAlignment="1">
      <alignment horizontal="center"/>
    </xf>
    <xf numFmtId="43" fontId="3" fillId="0" borderId="21" xfId="1" applyFont="1" applyFill="1" applyBorder="1" applyAlignment="1">
      <alignment horizontal="center"/>
    </xf>
    <xf numFmtId="164" fontId="2" fillId="0" borderId="12" xfId="1" applyNumberFormat="1" applyFont="1" applyFill="1" applyBorder="1" applyAlignment="1">
      <alignment horizontal="center"/>
    </xf>
    <xf numFmtId="0" fontId="8" fillId="0" borderId="10" xfId="0" applyFont="1" applyBorder="1" applyAlignment="1">
      <alignment vertical="top" wrapText="1"/>
    </xf>
    <xf numFmtId="0" fontId="3" fillId="0" borderId="0" xfId="0" applyFont="1" applyAlignment="1">
      <alignment vertical="top" wrapText="1"/>
    </xf>
    <xf numFmtId="0" fontId="3" fillId="3" borderId="11" xfId="0" applyFont="1" applyFill="1" applyBorder="1" applyAlignment="1">
      <alignment vertical="top" wrapText="1"/>
    </xf>
    <xf numFmtId="0" fontId="3" fillId="0" borderId="12" xfId="0" applyFont="1" applyBorder="1" applyAlignment="1">
      <alignment vertical="top" wrapText="1"/>
    </xf>
    <xf numFmtId="0" fontId="5" fillId="0" borderId="12" xfId="0" applyFont="1" applyBorder="1" applyAlignment="1">
      <alignment horizontal="left" vertical="top" wrapText="1" indent="1"/>
    </xf>
    <xf numFmtId="164" fontId="3" fillId="0" borderId="0" xfId="0" applyNumberFormat="1" applyFont="1"/>
    <xf numFmtId="43" fontId="2" fillId="0" borderId="1" xfId="1" applyFont="1" applyFill="1" applyBorder="1" applyAlignment="1">
      <alignment horizontal="center"/>
    </xf>
    <xf numFmtId="43" fontId="2" fillId="0" borderId="29" xfId="1" applyFont="1" applyFill="1" applyBorder="1" applyAlignment="1">
      <alignment horizontal="center"/>
    </xf>
    <xf numFmtId="164" fontId="2" fillId="0" borderId="21" xfId="1" applyNumberFormat="1" applyFont="1" applyFill="1" applyBorder="1" applyAlignment="1">
      <alignment horizontal="center"/>
    </xf>
    <xf numFmtId="164" fontId="3" fillId="0" borderId="18" xfId="1" applyNumberFormat="1" applyFont="1" applyFill="1" applyBorder="1" applyAlignment="1">
      <alignment horizontal="center"/>
    </xf>
    <xf numFmtId="0" fontId="9" fillId="0" borderId="0" xfId="0" applyFont="1"/>
    <xf numFmtId="0" fontId="3" fillId="0" borderId="0" xfId="0" applyFont="1" applyAlignment="1">
      <alignment horizontal="center" vertical="center"/>
    </xf>
    <xf numFmtId="9" fontId="3" fillId="0" borderId="0" xfId="3" applyFont="1" applyFill="1" applyBorder="1" applyAlignment="1">
      <alignment horizontal="center"/>
    </xf>
    <xf numFmtId="0" fontId="3" fillId="4" borderId="10" xfId="0" applyFont="1" applyFill="1" applyBorder="1" applyAlignment="1">
      <alignment horizontal="left" indent="1"/>
    </xf>
    <xf numFmtId="0" fontId="3" fillId="4" borderId="10" xfId="0" applyFont="1" applyFill="1" applyBorder="1" applyAlignment="1">
      <alignment horizontal="left"/>
    </xf>
    <xf numFmtId="0" fontId="2" fillId="4" borderId="10" xfId="0" applyFont="1" applyFill="1" applyBorder="1" applyAlignment="1">
      <alignment horizontal="left"/>
    </xf>
    <xf numFmtId="0" fontId="3" fillId="0" borderId="10" xfId="0" applyFont="1" applyBorder="1" applyAlignment="1">
      <alignment horizontal="left" indent="1"/>
    </xf>
    <xf numFmtId="0" fontId="2" fillId="4" borderId="6" xfId="0" applyFont="1" applyFill="1" applyBorder="1" applyAlignment="1">
      <alignment horizontal="left"/>
    </xf>
    <xf numFmtId="0" fontId="3" fillId="0" borderId="12" xfId="0" applyFont="1" applyBorder="1" applyAlignment="1">
      <alignment horizontal="left" indent="1"/>
    </xf>
    <xf numFmtId="0" fontId="3" fillId="0" borderId="10" xfId="0" applyFont="1" applyBorder="1" applyAlignment="1">
      <alignment horizontal="left"/>
    </xf>
    <xf numFmtId="43" fontId="11" fillId="0" borderId="0" xfId="1" applyFont="1" applyBorder="1"/>
    <xf numFmtId="167" fontId="11" fillId="0" borderId="0" xfId="3" applyNumberFormat="1" applyFont="1" applyBorder="1"/>
    <xf numFmtId="0" fontId="4" fillId="2" borderId="2" xfId="0" applyFont="1" applyFill="1" applyBorder="1" applyAlignment="1">
      <alignment horizontal="left"/>
    </xf>
    <xf numFmtId="0" fontId="2" fillId="0" borderId="0" xfId="0" applyFont="1"/>
    <xf numFmtId="0" fontId="3" fillId="4" borderId="12" xfId="0" applyFont="1" applyFill="1" applyBorder="1" applyAlignment="1">
      <alignment horizontal="left" indent="1"/>
    </xf>
    <xf numFmtId="0" fontId="3" fillId="4" borderId="12" xfId="0" applyFont="1" applyFill="1" applyBorder="1" applyAlignment="1">
      <alignment horizontal="left"/>
    </xf>
    <xf numFmtId="0" fontId="2" fillId="4" borderId="12" xfId="0" applyFont="1" applyFill="1" applyBorder="1" applyAlignment="1">
      <alignment horizontal="left"/>
    </xf>
    <xf numFmtId="164" fontId="11" fillId="3" borderId="11" xfId="1" applyNumberFormat="1" applyFont="1" applyFill="1" applyBorder="1"/>
    <xf numFmtId="164" fontId="11" fillId="4" borderId="0" xfId="1" applyNumberFormat="1" applyFont="1" applyFill="1" applyBorder="1"/>
    <xf numFmtId="164" fontId="11" fillId="4" borderId="12" xfId="1" applyNumberFormat="1" applyFont="1" applyFill="1" applyBorder="1"/>
    <xf numFmtId="164" fontId="11" fillId="0" borderId="0" xfId="1" applyNumberFormat="1" applyFont="1" applyFill="1" applyBorder="1"/>
    <xf numFmtId="164" fontId="11" fillId="0" borderId="12" xfId="1" applyNumberFormat="1" applyFont="1" applyFill="1" applyBorder="1"/>
    <xf numFmtId="164" fontId="2" fillId="0" borderId="0" xfId="1" applyNumberFormat="1" applyFont="1" applyFill="1" applyAlignment="1">
      <alignment horizontal="center"/>
    </xf>
    <xf numFmtId="164" fontId="2" fillId="3" borderId="11" xfId="1" applyNumberFormat="1" applyFont="1" applyFill="1" applyBorder="1"/>
    <xf numFmtId="164" fontId="2" fillId="4" borderId="0" xfId="1" applyNumberFormat="1" applyFont="1" applyFill="1" applyBorder="1"/>
    <xf numFmtId="164" fontId="2" fillId="4" borderId="12" xfId="1" applyNumberFormat="1" applyFont="1" applyFill="1" applyBorder="1"/>
    <xf numFmtId="164" fontId="11" fillId="3" borderId="11" xfId="1" applyNumberFormat="1" applyFont="1" applyFill="1" applyBorder="1" applyAlignment="1">
      <alignment horizontal="center"/>
    </xf>
    <xf numFmtId="9" fontId="11" fillId="0" borderId="0" xfId="3" applyFont="1" applyBorder="1"/>
    <xf numFmtId="164" fontId="2" fillId="3" borderId="20" xfId="1" applyNumberFormat="1" applyFont="1" applyFill="1" applyBorder="1"/>
    <xf numFmtId="164" fontId="2" fillId="4" borderId="19" xfId="1" applyNumberFormat="1" applyFont="1" applyFill="1" applyBorder="1"/>
    <xf numFmtId="164" fontId="2" fillId="4" borderId="21" xfId="1" applyNumberFormat="1" applyFont="1" applyFill="1" applyBorder="1"/>
    <xf numFmtId="164" fontId="11" fillId="0" borderId="0" xfId="1" applyNumberFormat="1" applyFont="1" applyBorder="1"/>
    <xf numFmtId="164" fontId="3" fillId="3" borderId="11" xfId="1" applyNumberFormat="1" applyFont="1" applyFill="1" applyBorder="1"/>
    <xf numFmtId="164" fontId="3" fillId="4" borderId="0" xfId="1" applyNumberFormat="1" applyFont="1" applyFill="1" applyBorder="1"/>
    <xf numFmtId="164" fontId="3" fillId="4" borderId="12" xfId="1" applyNumberFormat="1" applyFont="1" applyFill="1" applyBorder="1"/>
    <xf numFmtId="165" fontId="11" fillId="0" borderId="0" xfId="0" applyNumberFormat="1" applyFont="1" applyAlignment="1">
      <alignment horizontal="center" vertical="center"/>
    </xf>
    <xf numFmtId="167" fontId="3" fillId="0" borderId="0" xfId="3" applyNumberFormat="1" applyFont="1" applyFill="1" applyBorder="1"/>
    <xf numFmtId="0" fontId="3" fillId="0" borderId="12" xfId="0" applyFont="1" applyBorder="1" applyAlignment="1">
      <alignment horizontal="left"/>
    </xf>
    <xf numFmtId="0" fontId="2" fillId="0" borderId="12" xfId="0" applyFont="1" applyBorder="1" applyAlignment="1">
      <alignment horizontal="left"/>
    </xf>
    <xf numFmtId="164" fontId="2" fillId="0" borderId="30" xfId="1" applyNumberFormat="1" applyFont="1" applyFill="1" applyBorder="1" applyAlignment="1">
      <alignment horizontal="center"/>
    </xf>
    <xf numFmtId="164" fontId="2" fillId="0" borderId="32" xfId="1" applyNumberFormat="1" applyFont="1" applyFill="1" applyBorder="1" applyAlignment="1">
      <alignment horizontal="center"/>
    </xf>
    <xf numFmtId="167" fontId="3" fillId="0" borderId="0" xfId="3" applyNumberFormat="1" applyFont="1" applyBorder="1"/>
    <xf numFmtId="0" fontId="3" fillId="0" borderId="0" xfId="0" applyFont="1" applyAlignment="1">
      <alignment horizontal="center"/>
    </xf>
    <xf numFmtId="0" fontId="6" fillId="0" borderId="29" xfId="0" applyFont="1" applyBorder="1" applyAlignment="1">
      <alignment horizontal="left" vertical="top" wrapText="1"/>
    </xf>
    <xf numFmtId="0" fontId="5" fillId="0" borderId="18" xfId="0" applyFont="1" applyBorder="1" applyAlignment="1">
      <alignment horizontal="left" vertical="top" wrapText="1" indent="1"/>
    </xf>
    <xf numFmtId="0" fontId="3" fillId="2" borderId="3" xfId="0" applyFont="1" applyFill="1" applyBorder="1" applyAlignment="1">
      <alignment horizontal="center"/>
    </xf>
    <xf numFmtId="0" fontId="6" fillId="0" borderId="29" xfId="0" applyFont="1" applyBorder="1" applyAlignment="1">
      <alignment vertical="top" wrapText="1"/>
    </xf>
    <xf numFmtId="0" fontId="6" fillId="0" borderId="9" xfId="0" applyFont="1" applyBorder="1" applyAlignment="1">
      <alignment vertical="top" wrapText="1"/>
    </xf>
    <xf numFmtId="0" fontId="12" fillId="0" borderId="0" xfId="0" applyFont="1"/>
    <xf numFmtId="43" fontId="11" fillId="0" borderId="12" xfId="1" applyFont="1" applyFill="1" applyBorder="1"/>
    <xf numFmtId="43" fontId="11" fillId="0" borderId="0" xfId="1" applyFont="1" applyFill="1" applyBorder="1"/>
    <xf numFmtId="164" fontId="2" fillId="0" borderId="21" xfId="1" applyNumberFormat="1" applyFont="1" applyFill="1" applyBorder="1"/>
    <xf numFmtId="164" fontId="2" fillId="0" borderId="19" xfId="1" applyNumberFormat="1" applyFont="1" applyFill="1" applyBorder="1"/>
    <xf numFmtId="0" fontId="5" fillId="0" borderId="26" xfId="0" applyFont="1" applyBorder="1" applyAlignment="1">
      <alignment horizontal="left" vertical="top" wrapText="1" indent="1"/>
    </xf>
    <xf numFmtId="0" fontId="6" fillId="0" borderId="27" xfId="0" applyFont="1" applyBorder="1" applyAlignment="1">
      <alignment vertical="top" wrapText="1"/>
    </xf>
    <xf numFmtId="164" fontId="5" fillId="0" borderId="0" xfId="1" applyNumberFormat="1" applyFont="1" applyFill="1" applyBorder="1"/>
    <xf numFmtId="164" fontId="2" fillId="0" borderId="13" xfId="1" applyNumberFormat="1" applyFont="1" applyFill="1" applyBorder="1" applyAlignment="1">
      <alignment horizontal="center"/>
    </xf>
    <xf numFmtId="164" fontId="5" fillId="0" borderId="16" xfId="1" applyNumberFormat="1" applyFont="1" applyFill="1" applyBorder="1"/>
    <xf numFmtId="164" fontId="3" fillId="0" borderId="30" xfId="1" applyNumberFormat="1" applyFont="1" applyFill="1" applyBorder="1" applyAlignment="1">
      <alignment horizontal="center"/>
    </xf>
    <xf numFmtId="164" fontId="6" fillId="0" borderId="30" xfId="1" applyNumberFormat="1" applyFont="1" applyFill="1" applyBorder="1"/>
    <xf numFmtId="0" fontId="3" fillId="0" borderId="7" xfId="0" applyFont="1" applyBorder="1"/>
    <xf numFmtId="0" fontId="2" fillId="0" borderId="22" xfId="0" applyFont="1" applyBorder="1" applyAlignment="1">
      <alignment horizontal="left" indent="2"/>
    </xf>
    <xf numFmtId="0" fontId="5" fillId="0" borderId="10" xfId="0" applyFont="1" applyBorder="1" applyAlignment="1">
      <alignment horizontal="left" vertical="top" wrapText="1" indent="2"/>
    </xf>
    <xf numFmtId="164" fontId="5" fillId="0" borderId="0" xfId="0" applyNumberFormat="1" applyFont="1" applyAlignment="1">
      <alignment vertical="top" wrapText="1"/>
    </xf>
    <xf numFmtId="164" fontId="5" fillId="0" borderId="16" xfId="0" applyNumberFormat="1" applyFont="1" applyBorder="1" applyAlignment="1">
      <alignment horizontal="center" vertical="top" wrapText="1"/>
    </xf>
    <xf numFmtId="164" fontId="5" fillId="0" borderId="7" xfId="0" applyNumberFormat="1" applyFont="1" applyBorder="1" applyAlignment="1">
      <alignment vertical="top" wrapText="1"/>
    </xf>
    <xf numFmtId="164" fontId="5" fillId="0" borderId="7" xfId="0" applyNumberFormat="1" applyFont="1" applyBorder="1" applyAlignment="1">
      <alignment horizontal="center" vertical="top" wrapText="1"/>
    </xf>
    <xf numFmtId="164" fontId="3" fillId="2" borderId="3" xfId="0" applyNumberFormat="1" applyFont="1" applyFill="1" applyBorder="1"/>
    <xf numFmtId="164" fontId="3" fillId="2" borderId="3" xfId="0" applyNumberFormat="1" applyFont="1" applyFill="1" applyBorder="1" applyAlignment="1">
      <alignment horizontal="center"/>
    </xf>
    <xf numFmtId="164" fontId="3" fillId="0" borderId="0" xfId="0" applyNumberFormat="1" applyFont="1" applyAlignment="1">
      <alignment horizontal="center"/>
    </xf>
    <xf numFmtId="164" fontId="3" fillId="0" borderId="1" xfId="0" applyNumberFormat="1" applyFont="1" applyBorder="1"/>
    <xf numFmtId="164" fontId="3" fillId="0" borderId="29" xfId="0" applyNumberFormat="1" applyFont="1" applyBorder="1" applyAlignment="1">
      <alignment horizontal="right"/>
    </xf>
    <xf numFmtId="0" fontId="3" fillId="0" borderId="22" xfId="0" applyFont="1" applyBorder="1" applyAlignment="1">
      <alignment horizontal="left" indent="1"/>
    </xf>
    <xf numFmtId="164" fontId="3" fillId="0" borderId="12" xfId="0" applyNumberFormat="1" applyFont="1" applyBorder="1" applyAlignment="1">
      <alignment horizontal="right"/>
    </xf>
    <xf numFmtId="0" fontId="3" fillId="0" borderId="12" xfId="0" applyFont="1" applyBorder="1"/>
    <xf numFmtId="164" fontId="3" fillId="0" borderId="7" xfId="0" applyNumberFormat="1" applyFont="1" applyBorder="1"/>
    <xf numFmtId="164" fontId="3" fillId="0" borderId="9" xfId="0" applyNumberFormat="1" applyFont="1" applyBorder="1" applyAlignment="1">
      <alignment horizontal="right"/>
    </xf>
    <xf numFmtId="0" fontId="3" fillId="0" borderId="9" xfId="0" applyFont="1" applyBorder="1"/>
    <xf numFmtId="164" fontId="3" fillId="2" borderId="2" xfId="0" applyNumberFormat="1" applyFont="1" applyFill="1" applyBorder="1" applyAlignment="1">
      <alignment horizontal="right"/>
    </xf>
    <xf numFmtId="164" fontId="2" fillId="3" borderId="28" xfId="0" applyNumberFormat="1" applyFont="1" applyFill="1" applyBorder="1" applyAlignment="1">
      <alignment horizontal="right"/>
    </xf>
    <xf numFmtId="164" fontId="2" fillId="0" borderId="1" xfId="0" applyNumberFormat="1" applyFont="1" applyBorder="1"/>
    <xf numFmtId="164" fontId="2" fillId="0" borderId="25" xfId="0" applyNumberFormat="1" applyFont="1" applyBorder="1" applyAlignment="1">
      <alignment horizontal="right"/>
    </xf>
    <xf numFmtId="0" fontId="2" fillId="0" borderId="29" xfId="0" applyFont="1" applyBorder="1"/>
    <xf numFmtId="164" fontId="3" fillId="0" borderId="16" xfId="0" applyNumberFormat="1" applyFont="1" applyBorder="1"/>
    <xf numFmtId="164" fontId="3" fillId="0" borderId="18" xfId="0" applyNumberFormat="1" applyFont="1" applyBorder="1" applyAlignment="1">
      <alignment horizontal="right"/>
    </xf>
    <xf numFmtId="164" fontId="2" fillId="0" borderId="0" xfId="0" applyNumberFormat="1" applyFont="1"/>
    <xf numFmtId="164" fontId="2" fillId="0" borderId="32" xfId="0" applyNumberFormat="1" applyFont="1" applyBorder="1" applyAlignment="1">
      <alignment horizontal="right"/>
    </xf>
    <xf numFmtId="0" fontId="2" fillId="0" borderId="12" xfId="0" applyFont="1" applyBorder="1"/>
    <xf numFmtId="0" fontId="3" fillId="0" borderId="9" xfId="0" applyFont="1" applyBorder="1" applyAlignment="1">
      <alignment horizontal="left" indent="1"/>
    </xf>
    <xf numFmtId="164" fontId="2" fillId="0" borderId="25" xfId="1" applyNumberFormat="1" applyFont="1" applyFill="1" applyBorder="1" applyAlignment="1">
      <alignment horizontal="right"/>
    </xf>
    <xf numFmtId="164" fontId="3" fillId="0" borderId="18" xfId="1" applyNumberFormat="1" applyFont="1" applyFill="1" applyBorder="1" applyAlignment="1">
      <alignment horizontal="right"/>
    </xf>
    <xf numFmtId="164" fontId="5" fillId="0" borderId="12" xfId="1" applyNumberFormat="1" applyFont="1" applyFill="1" applyBorder="1" applyAlignment="1">
      <alignment horizontal="right"/>
    </xf>
    <xf numFmtId="164" fontId="3" fillId="0" borderId="12" xfId="1" applyNumberFormat="1" applyFont="1" applyFill="1" applyBorder="1" applyAlignment="1">
      <alignment horizontal="right"/>
    </xf>
    <xf numFmtId="164" fontId="3" fillId="0" borderId="9" xfId="1" applyNumberFormat="1" applyFont="1" applyFill="1" applyBorder="1" applyAlignment="1">
      <alignment horizontal="right"/>
    </xf>
    <xf numFmtId="164" fontId="2" fillId="0" borderId="23" xfId="0" applyNumberFormat="1" applyFont="1" applyBorder="1"/>
    <xf numFmtId="0" fontId="2" fillId="0" borderId="29" xfId="0" applyFont="1" applyBorder="1" applyAlignment="1">
      <alignment horizontal="left"/>
    </xf>
    <xf numFmtId="0" fontId="3" fillId="0" borderId="12" xfId="0" applyFont="1" applyBorder="1" applyAlignment="1">
      <alignment horizontal="left" indent="3"/>
    </xf>
    <xf numFmtId="164" fontId="6" fillId="0" borderId="0" xfId="0" applyNumberFormat="1" applyFont="1"/>
    <xf numFmtId="164" fontId="6" fillId="0" borderId="12" xfId="1" applyNumberFormat="1" applyFont="1" applyFill="1" applyBorder="1" applyAlignment="1">
      <alignment horizontal="right"/>
    </xf>
    <xf numFmtId="0" fontId="6" fillId="0" borderId="12" xfId="0" applyFont="1" applyBorder="1" applyAlignment="1">
      <alignment horizontal="left" indent="2"/>
    </xf>
    <xf numFmtId="164" fontId="5" fillId="0" borderId="16" xfId="0" applyNumberFormat="1" applyFont="1" applyBorder="1"/>
    <xf numFmtId="164" fontId="5" fillId="0" borderId="18" xfId="1" applyNumberFormat="1" applyFont="1" applyFill="1" applyBorder="1" applyAlignment="1">
      <alignment horizontal="right"/>
    </xf>
    <xf numFmtId="0" fontId="5" fillId="0" borderId="12" xfId="0" applyFont="1" applyBorder="1" applyAlignment="1">
      <alignment horizontal="left" indent="3"/>
    </xf>
    <xf numFmtId="164" fontId="5" fillId="0" borderId="0" xfId="0" applyNumberFormat="1" applyFont="1"/>
    <xf numFmtId="0" fontId="5" fillId="0" borderId="12" xfId="0" applyFont="1" applyBorder="1" applyAlignment="1">
      <alignment horizontal="left" indent="2"/>
    </xf>
    <xf numFmtId="0" fontId="3" fillId="0" borderId="12" xfId="0" applyFont="1" applyBorder="1" applyAlignment="1">
      <alignment horizontal="left" indent="2"/>
    </xf>
    <xf numFmtId="164" fontId="2" fillId="0" borderId="9" xfId="1" applyNumberFormat="1" applyFont="1" applyFill="1" applyBorder="1" applyAlignment="1">
      <alignment horizontal="right"/>
    </xf>
    <xf numFmtId="0" fontId="6" fillId="0" borderId="9" xfId="0" applyFont="1" applyBorder="1" applyAlignment="1">
      <alignment horizontal="left" vertical="top" wrapText="1" indent="1"/>
    </xf>
    <xf numFmtId="164" fontId="2" fillId="0" borderId="0" xfId="1" applyNumberFormat="1" applyFont="1" applyFill="1" applyBorder="1"/>
    <xf numFmtId="164" fontId="2" fillId="4" borderId="30" xfId="1" applyNumberFormat="1" applyFont="1" applyFill="1" applyBorder="1" applyAlignment="1">
      <alignment horizontal="center"/>
    </xf>
    <xf numFmtId="164" fontId="3" fillId="3" borderId="28" xfId="1" applyNumberFormat="1" applyFont="1" applyFill="1" applyBorder="1" applyAlignment="1">
      <alignment horizontal="center"/>
    </xf>
    <xf numFmtId="43" fontId="2" fillId="3" borderId="28" xfId="1" applyFont="1" applyFill="1" applyBorder="1" applyAlignment="1">
      <alignment horizontal="center"/>
    </xf>
    <xf numFmtId="164" fontId="3" fillId="0" borderId="11" xfId="1" applyNumberFormat="1" applyFont="1" applyFill="1" applyBorder="1" applyAlignment="1">
      <alignment horizontal="center"/>
    </xf>
    <xf numFmtId="164" fontId="2" fillId="0" borderId="11" xfId="1" applyNumberFormat="1" applyFont="1" applyFill="1" applyBorder="1" applyAlignment="1">
      <alignment horizontal="center"/>
    </xf>
    <xf numFmtId="0" fontId="6" fillId="0" borderId="22" xfId="0" applyFont="1" applyBorder="1" applyAlignment="1">
      <alignment horizontal="left" vertical="top" wrapText="1"/>
    </xf>
    <xf numFmtId="0" fontId="5" fillId="0" borderId="35" xfId="0" applyFont="1" applyBorder="1" applyAlignment="1">
      <alignment vertical="top" wrapText="1"/>
    </xf>
    <xf numFmtId="0" fontId="5" fillId="0" borderId="36" xfId="0" applyFont="1" applyBorder="1" applyAlignment="1">
      <alignment horizontal="left" vertical="top" wrapText="1" indent="1"/>
    </xf>
    <xf numFmtId="0" fontId="6" fillId="0" borderId="36" xfId="0" applyFont="1" applyBorder="1" applyAlignment="1">
      <alignment horizontal="left" vertical="top" wrapText="1" indent="2"/>
    </xf>
    <xf numFmtId="0" fontId="5" fillId="0" borderId="36" xfId="0" applyFont="1" applyBorder="1" applyAlignment="1">
      <alignment vertical="top" wrapText="1"/>
    </xf>
    <xf numFmtId="0" fontId="5" fillId="0" borderId="36" xfId="0" applyFont="1" applyBorder="1" applyAlignment="1">
      <alignment horizontal="left" vertical="top" wrapText="1" indent="2"/>
    </xf>
    <xf numFmtId="0" fontId="6" fillId="0" borderId="36" xfId="0" applyFont="1" applyBorder="1" applyAlignment="1">
      <alignment horizontal="left" vertical="top" wrapText="1" indent="1"/>
    </xf>
    <xf numFmtId="0" fontId="5" fillId="0" borderId="0" xfId="0" applyFont="1" applyAlignment="1">
      <alignment horizontal="left" vertical="top" wrapText="1" indent="1"/>
    </xf>
    <xf numFmtId="0" fontId="6" fillId="0" borderId="26" xfId="0" applyFont="1" applyBorder="1" applyAlignment="1">
      <alignment vertical="top" wrapText="1"/>
    </xf>
    <xf numFmtId="164" fontId="11" fillId="0" borderId="0" xfId="1" applyNumberFormat="1" applyFont="1" applyFill="1" applyBorder="1" applyAlignment="1">
      <alignment horizontal="center"/>
    </xf>
    <xf numFmtId="0" fontId="2" fillId="4" borderId="9" xfId="0" applyFont="1" applyFill="1" applyBorder="1" applyAlignment="1">
      <alignment horizontal="left"/>
    </xf>
    <xf numFmtId="0" fontId="3" fillId="0" borderId="33" xfId="0" applyFont="1" applyBorder="1" applyAlignment="1">
      <alignment horizontal="left" indent="1"/>
    </xf>
    <xf numFmtId="0" fontId="2" fillId="0" borderId="33" xfId="0" applyFont="1" applyBorder="1" applyAlignment="1">
      <alignment horizontal="left"/>
    </xf>
    <xf numFmtId="164" fontId="2" fillId="0" borderId="15" xfId="1" applyNumberFormat="1" applyFont="1" applyFill="1" applyBorder="1" applyAlignment="1">
      <alignment horizontal="center"/>
    </xf>
    <xf numFmtId="0" fontId="2" fillId="0" borderId="37" xfId="0" applyFont="1" applyBorder="1" applyAlignment="1">
      <alignment horizontal="left"/>
    </xf>
    <xf numFmtId="9" fontId="3" fillId="0" borderId="12" xfId="10" applyFont="1" applyFill="1" applyBorder="1" applyAlignment="1">
      <alignment horizontal="center"/>
    </xf>
    <xf numFmtId="9" fontId="3" fillId="0" borderId="0" xfId="10" applyFont="1" applyFill="1" applyBorder="1" applyAlignment="1">
      <alignment horizontal="center"/>
    </xf>
    <xf numFmtId="9" fontId="3" fillId="3" borderId="11" xfId="10" applyFont="1" applyFill="1" applyBorder="1" applyAlignment="1">
      <alignment horizontal="center"/>
    </xf>
    <xf numFmtId="9" fontId="2" fillId="4" borderId="12" xfId="10" applyFont="1" applyFill="1" applyBorder="1" applyAlignment="1">
      <alignment horizontal="center"/>
    </xf>
    <xf numFmtId="9" fontId="2" fillId="4" borderId="0" xfId="10" applyFont="1" applyFill="1" applyBorder="1" applyAlignment="1">
      <alignment horizontal="center"/>
    </xf>
    <xf numFmtId="9" fontId="2" fillId="3" borderId="11" xfId="10" applyFont="1" applyFill="1" applyBorder="1" applyAlignment="1">
      <alignment horizontal="center"/>
    </xf>
    <xf numFmtId="9" fontId="3" fillId="0" borderId="16" xfId="10" applyFont="1" applyFill="1" applyBorder="1" applyAlignment="1">
      <alignment horizontal="center"/>
    </xf>
    <xf numFmtId="9" fontId="3" fillId="3" borderId="17" xfId="10" applyFont="1" applyFill="1" applyBorder="1" applyAlignment="1">
      <alignment horizontal="center"/>
    </xf>
    <xf numFmtId="9" fontId="3" fillId="4" borderId="18" xfId="10" applyFont="1" applyFill="1" applyBorder="1" applyAlignment="1">
      <alignment horizontal="center"/>
    </xf>
    <xf numFmtId="9" fontId="2" fillId="0" borderId="12" xfId="10" applyFont="1" applyFill="1" applyBorder="1" applyAlignment="1">
      <alignment horizontal="center"/>
    </xf>
    <xf numFmtId="9" fontId="2" fillId="0" borderId="0" xfId="10" applyFont="1" applyFill="1" applyBorder="1" applyAlignment="1">
      <alignment horizontal="center"/>
    </xf>
    <xf numFmtId="9" fontId="3" fillId="4" borderId="12" xfId="10" applyFont="1" applyFill="1" applyBorder="1" applyAlignment="1">
      <alignment horizontal="center"/>
    </xf>
    <xf numFmtId="9" fontId="3" fillId="4" borderId="0" xfId="10" applyFont="1" applyFill="1" applyBorder="1" applyAlignment="1">
      <alignment horizontal="center"/>
    </xf>
    <xf numFmtId="9" fontId="11" fillId="0" borderId="12" xfId="10" applyFont="1" applyFill="1" applyBorder="1"/>
    <xf numFmtId="9" fontId="11" fillId="0" borderId="0" xfId="10" applyFont="1" applyFill="1" applyBorder="1"/>
    <xf numFmtId="9" fontId="2" fillId="0" borderId="21" xfId="10" applyFont="1" applyFill="1" applyBorder="1" applyAlignment="1">
      <alignment horizontal="center"/>
    </xf>
    <xf numFmtId="9" fontId="2" fillId="0" borderId="19" xfId="10" applyFont="1" applyFill="1" applyBorder="1" applyAlignment="1">
      <alignment horizontal="center"/>
    </xf>
    <xf numFmtId="9" fontId="2" fillId="3" borderId="20" xfId="10" applyFont="1" applyFill="1" applyBorder="1" applyAlignment="1">
      <alignment horizontal="center"/>
    </xf>
    <xf numFmtId="9" fontId="2" fillId="4" borderId="9" xfId="10" applyFont="1" applyFill="1" applyBorder="1" applyAlignment="1">
      <alignment horizontal="center"/>
    </xf>
    <xf numFmtId="9" fontId="2" fillId="4" borderId="7" xfId="10" applyFont="1" applyFill="1" applyBorder="1" applyAlignment="1">
      <alignment horizontal="center"/>
    </xf>
    <xf numFmtId="9" fontId="2" fillId="3" borderId="8" xfId="10" applyFont="1" applyFill="1" applyBorder="1" applyAlignment="1">
      <alignment horizontal="center"/>
    </xf>
    <xf numFmtId="9" fontId="3" fillId="4" borderId="16" xfId="10" applyFont="1" applyFill="1" applyBorder="1" applyAlignment="1">
      <alignment horizontal="center"/>
    </xf>
    <xf numFmtId="9" fontId="2" fillId="4" borderId="9" xfId="10" applyFont="1" applyFill="1" applyBorder="1" applyAlignment="1">
      <alignment horizontal="center" vertical="center"/>
    </xf>
    <xf numFmtId="9" fontId="2" fillId="4" borderId="7" xfId="10" applyFont="1" applyFill="1" applyBorder="1" applyAlignment="1">
      <alignment horizontal="center" vertical="center"/>
    </xf>
    <xf numFmtId="9" fontId="2" fillId="3" borderId="8" xfId="10" applyFont="1" applyFill="1" applyBorder="1" applyAlignment="1">
      <alignment horizontal="center" vertical="center"/>
    </xf>
    <xf numFmtId="9" fontId="3" fillId="4" borderId="12" xfId="10" applyFont="1" applyFill="1" applyBorder="1" applyAlignment="1">
      <alignment horizontal="center" vertical="center"/>
    </xf>
    <xf numFmtId="9" fontId="3" fillId="4" borderId="0" xfId="10" applyFont="1" applyFill="1" applyBorder="1" applyAlignment="1">
      <alignment horizontal="center" vertical="center"/>
    </xf>
    <xf numFmtId="9" fontId="3" fillId="3" borderId="11" xfId="10" applyFont="1" applyFill="1" applyBorder="1" applyAlignment="1">
      <alignment horizontal="center" vertical="center"/>
    </xf>
    <xf numFmtId="9" fontId="2" fillId="4" borderId="12" xfId="10" applyFont="1" applyFill="1" applyBorder="1" applyAlignment="1">
      <alignment horizontal="center" vertical="center"/>
    </xf>
    <xf numFmtId="9" fontId="2" fillId="4" borderId="0" xfId="10" applyFont="1" applyFill="1" applyBorder="1" applyAlignment="1">
      <alignment horizontal="center" vertical="center"/>
    </xf>
    <xf numFmtId="9" fontId="2" fillId="3" borderId="11" xfId="10" applyFont="1" applyFill="1" applyBorder="1" applyAlignment="1">
      <alignment horizontal="center" vertical="center"/>
    </xf>
    <xf numFmtId="9" fontId="3" fillId="4" borderId="18" xfId="10" applyFont="1" applyFill="1" applyBorder="1" applyAlignment="1">
      <alignment horizontal="center" vertical="center"/>
    </xf>
    <xf numFmtId="9" fontId="3" fillId="4" borderId="16" xfId="10" applyFont="1" applyFill="1" applyBorder="1" applyAlignment="1">
      <alignment horizontal="center" vertical="center"/>
    </xf>
    <xf numFmtId="9" fontId="3" fillId="3" borderId="17" xfId="10" applyFont="1" applyFill="1" applyBorder="1" applyAlignment="1">
      <alignment horizontal="center" vertical="center"/>
    </xf>
    <xf numFmtId="9" fontId="11" fillId="4" borderId="12" xfId="10" applyFont="1" applyFill="1" applyBorder="1" applyAlignment="1">
      <alignment horizontal="center" vertical="center"/>
    </xf>
    <xf numFmtId="9" fontId="11" fillId="4" borderId="0" xfId="10" applyFont="1" applyFill="1" applyBorder="1" applyAlignment="1">
      <alignment horizontal="center" vertical="center"/>
    </xf>
    <xf numFmtId="9" fontId="11" fillId="3" borderId="11" xfId="10" applyFont="1" applyFill="1" applyBorder="1" applyAlignment="1">
      <alignment horizontal="center" vertical="center"/>
    </xf>
    <xf numFmtId="9" fontId="2" fillId="4" borderId="21" xfId="10" applyFont="1" applyFill="1" applyBorder="1" applyAlignment="1">
      <alignment horizontal="center" vertical="center"/>
    </xf>
    <xf numFmtId="9" fontId="2" fillId="4" borderId="19" xfId="10" applyFont="1" applyFill="1" applyBorder="1" applyAlignment="1">
      <alignment horizontal="center" vertical="center"/>
    </xf>
    <xf numFmtId="9" fontId="2" fillId="3" borderId="20" xfId="10" applyFont="1" applyFill="1" applyBorder="1" applyAlignment="1">
      <alignment horizontal="center" vertical="center"/>
    </xf>
    <xf numFmtId="9" fontId="11" fillId="4" borderId="12" xfId="10" applyFont="1" applyFill="1" applyBorder="1" applyAlignment="1">
      <alignment horizontal="center"/>
    </xf>
    <xf numFmtId="9" fontId="11" fillId="4" borderId="0" xfId="10" applyFont="1" applyFill="1" applyBorder="1" applyAlignment="1">
      <alignment horizontal="center"/>
    </xf>
    <xf numFmtId="9" fontId="11" fillId="3" borderId="11" xfId="10" applyFont="1" applyFill="1" applyBorder="1" applyAlignment="1">
      <alignment horizontal="center"/>
    </xf>
    <xf numFmtId="9" fontId="2" fillId="4" borderId="21" xfId="10" applyFont="1" applyFill="1" applyBorder="1" applyAlignment="1">
      <alignment horizontal="center"/>
    </xf>
    <xf numFmtId="9" fontId="2" fillId="4" borderId="19" xfId="10" applyFont="1" applyFill="1" applyBorder="1" applyAlignment="1">
      <alignment horizontal="center"/>
    </xf>
    <xf numFmtId="9" fontId="3" fillId="3" borderId="28" xfId="10" applyFont="1" applyFill="1" applyBorder="1" applyAlignment="1">
      <alignment horizontal="center"/>
    </xf>
    <xf numFmtId="9" fontId="3" fillId="0" borderId="29" xfId="10" applyFont="1" applyFill="1" applyBorder="1" applyAlignment="1">
      <alignment horizontal="center"/>
    </xf>
    <xf numFmtId="9" fontId="3" fillId="0" borderId="1" xfId="10" applyFont="1" applyFill="1" applyBorder="1" applyAlignment="1">
      <alignment horizontal="center"/>
    </xf>
    <xf numFmtId="0" fontId="2" fillId="0" borderId="21" xfId="0" applyFont="1" applyBorder="1" applyAlignment="1">
      <alignment horizontal="left"/>
    </xf>
    <xf numFmtId="43" fontId="11" fillId="0" borderId="9" xfId="1" applyFont="1" applyFill="1" applyBorder="1"/>
    <xf numFmtId="164" fontId="5" fillId="0" borderId="12" xfId="1" applyNumberFormat="1" applyFont="1" applyFill="1" applyBorder="1"/>
    <xf numFmtId="164" fontId="5" fillId="0" borderId="18" xfId="1" applyNumberFormat="1" applyFont="1" applyFill="1" applyBorder="1"/>
    <xf numFmtId="164" fontId="6" fillId="0" borderId="32" xfId="1" applyNumberFormat="1" applyFont="1" applyFill="1" applyBorder="1"/>
    <xf numFmtId="164" fontId="3" fillId="0" borderId="32" xfId="1" applyNumberFormat="1" applyFont="1" applyFill="1" applyBorder="1" applyAlignment="1">
      <alignment horizontal="center"/>
    </xf>
    <xf numFmtId="164" fontId="5" fillId="0" borderId="9" xfId="0" applyNumberFormat="1" applyFont="1" applyBorder="1" applyAlignment="1">
      <alignment horizontal="center" vertical="top" wrapText="1"/>
    </xf>
    <xf numFmtId="164" fontId="5" fillId="0" borderId="18" xfId="0" applyNumberFormat="1" applyFont="1" applyBorder="1" applyAlignment="1">
      <alignment horizontal="center" vertical="top" wrapText="1"/>
    </xf>
    <xf numFmtId="0" fontId="29" fillId="0" borderId="41" xfId="0" applyFont="1" applyBorder="1" applyAlignment="1">
      <alignment horizontal="right" wrapText="1"/>
    </xf>
    <xf numFmtId="0" fontId="27" fillId="0" borderId="39" xfId="0" applyFont="1" applyBorder="1" applyAlignment="1">
      <alignment wrapText="1"/>
    </xf>
    <xf numFmtId="0" fontId="27" fillId="0" borderId="0" xfId="0" applyFont="1" applyAlignment="1">
      <alignment wrapText="1"/>
    </xf>
    <xf numFmtId="169" fontId="27" fillId="0" borderId="0" xfId="0" applyNumberFormat="1" applyFont="1" applyAlignment="1">
      <alignment wrapText="1"/>
    </xf>
    <xf numFmtId="43" fontId="11" fillId="0" borderId="7" xfId="1" applyFont="1" applyFill="1" applyBorder="1"/>
    <xf numFmtId="0" fontId="27" fillId="0" borderId="7" xfId="0" applyFont="1" applyBorder="1" applyAlignment="1">
      <alignment wrapText="1"/>
    </xf>
    <xf numFmtId="169" fontId="28" fillId="0" borderId="0" xfId="0" applyNumberFormat="1" applyFont="1" applyAlignment="1">
      <alignment horizontal="center" wrapText="1"/>
    </xf>
    <xf numFmtId="9" fontId="3" fillId="0" borderId="0" xfId="10" applyFont="1" applyFill="1" applyBorder="1" applyAlignment="1">
      <alignment horizontal="center" vertical="center"/>
    </xf>
    <xf numFmtId="9" fontId="2" fillId="0" borderId="0" xfId="10" applyFont="1" applyFill="1" applyBorder="1" applyAlignment="1">
      <alignment horizontal="center" vertical="center"/>
    </xf>
    <xf numFmtId="164" fontId="3" fillId="4" borderId="7" xfId="1" applyNumberFormat="1" applyFont="1" applyFill="1" applyBorder="1" applyAlignment="1">
      <alignment horizontal="center"/>
    </xf>
    <xf numFmtId="164" fontId="3" fillId="0" borderId="7" xfId="1" applyNumberFormat="1" applyFont="1" applyFill="1" applyBorder="1" applyAlignment="1">
      <alignment horizontal="center"/>
    </xf>
    <xf numFmtId="43" fontId="2" fillId="4" borderId="1" xfId="1" applyFont="1" applyFill="1" applyBorder="1" applyAlignment="1">
      <alignment horizontal="center"/>
    </xf>
    <xf numFmtId="164" fontId="2" fillId="0" borderId="1" xfId="1" applyNumberFormat="1" applyFont="1" applyFill="1" applyBorder="1" applyAlignment="1">
      <alignment horizontal="center"/>
    </xf>
    <xf numFmtId="164" fontId="3" fillId="0" borderId="18" xfId="17" applyNumberFormat="1" applyFont="1" applyBorder="1" applyAlignment="1">
      <alignment horizontal="right"/>
    </xf>
    <xf numFmtId="164" fontId="3" fillId="0" borderId="16" xfId="17" applyNumberFormat="1" applyFont="1" applyBorder="1"/>
    <xf numFmtId="0" fontId="4" fillId="5" borderId="2" xfId="0" applyFont="1" applyFill="1" applyBorder="1" applyAlignment="1">
      <alignment horizontal="center"/>
    </xf>
    <xf numFmtId="0" fontId="4" fillId="5" borderId="3" xfId="0" applyFont="1" applyFill="1" applyBorder="1" applyAlignment="1">
      <alignment horizontal="center"/>
    </xf>
    <xf numFmtId="0" fontId="4" fillId="5" borderId="4" xfId="0" applyFont="1" applyFill="1" applyBorder="1" applyAlignment="1">
      <alignment horizontal="center"/>
    </xf>
    <xf numFmtId="0" fontId="3" fillId="2" borderId="7" xfId="0" applyFont="1" applyFill="1" applyBorder="1" applyAlignment="1">
      <alignment horizontal="center"/>
    </xf>
    <xf numFmtId="164" fontId="11" fillId="0" borderId="12" xfId="1" applyNumberFormat="1" applyFont="1" applyFill="1" applyBorder="1" applyAlignment="1">
      <alignment horizontal="center"/>
    </xf>
    <xf numFmtId="0" fontId="2" fillId="0" borderId="6" xfId="0" applyFont="1" applyBorder="1" applyAlignment="1">
      <alignment horizontal="left"/>
    </xf>
    <xf numFmtId="0" fontId="2" fillId="0" borderId="10" xfId="0" applyFont="1" applyBorder="1" applyAlignment="1">
      <alignment horizontal="left"/>
    </xf>
    <xf numFmtId="164" fontId="14" fillId="0" borderId="12" xfId="1" applyNumberFormat="1" applyFont="1" applyFill="1" applyBorder="1" applyAlignment="1">
      <alignment horizontal="center"/>
    </xf>
    <xf numFmtId="164" fontId="14" fillId="0" borderId="0" xfId="1" applyNumberFormat="1" applyFont="1" applyFill="1" applyBorder="1" applyAlignment="1">
      <alignment horizontal="center"/>
    </xf>
    <xf numFmtId="164" fontId="14" fillId="3" borderId="11" xfId="1" applyNumberFormat="1" applyFont="1" applyFill="1" applyBorder="1" applyAlignment="1">
      <alignment horizontal="center"/>
    </xf>
    <xf numFmtId="164" fontId="2" fillId="0" borderId="12" xfId="1" applyNumberFormat="1" applyFont="1" applyFill="1" applyBorder="1"/>
    <xf numFmtId="164" fontId="2" fillId="0" borderId="45" xfId="1" applyNumberFormat="1" applyFont="1" applyFill="1" applyBorder="1"/>
    <xf numFmtId="0" fontId="3" fillId="0" borderId="46" xfId="0" applyFont="1" applyBorder="1" applyAlignment="1">
      <alignment horizontal="left"/>
    </xf>
    <xf numFmtId="164" fontId="3" fillId="0" borderId="29" xfId="1" applyNumberFormat="1" applyFont="1" applyFill="1" applyBorder="1"/>
    <xf numFmtId="164" fontId="3" fillId="0" borderId="1" xfId="1" applyNumberFormat="1" applyFont="1" applyFill="1" applyBorder="1"/>
    <xf numFmtId="0" fontId="2" fillId="0" borderId="27" xfId="0" applyFont="1" applyBorder="1" applyAlignment="1">
      <alignment horizontal="left"/>
    </xf>
    <xf numFmtId="9" fontId="6" fillId="4" borderId="12" xfId="10" applyFont="1" applyFill="1" applyBorder="1" applyAlignment="1">
      <alignment horizontal="center"/>
    </xf>
    <xf numFmtId="9" fontId="6" fillId="4" borderId="0" xfId="10" applyFont="1" applyFill="1" applyBorder="1" applyAlignment="1">
      <alignment horizontal="center"/>
    </xf>
    <xf numFmtId="9" fontId="6" fillId="3" borderId="11" xfId="10" applyFont="1" applyFill="1" applyBorder="1" applyAlignment="1">
      <alignment horizontal="center"/>
    </xf>
    <xf numFmtId="9" fontId="5" fillId="4" borderId="12" xfId="10" applyFont="1" applyFill="1" applyBorder="1" applyAlignment="1">
      <alignment horizontal="center"/>
    </xf>
    <xf numFmtId="9" fontId="5" fillId="4" borderId="0" xfId="10" applyFont="1" applyFill="1" applyBorder="1" applyAlignment="1">
      <alignment horizontal="center"/>
    </xf>
    <xf numFmtId="9" fontId="5" fillId="3" borderId="11" xfId="10" applyFont="1" applyFill="1" applyBorder="1" applyAlignment="1">
      <alignment horizontal="center"/>
    </xf>
    <xf numFmtId="0" fontId="3" fillId="4" borderId="26" xfId="0" applyFont="1" applyFill="1" applyBorder="1" applyAlignment="1">
      <alignment horizontal="left" indent="1"/>
    </xf>
    <xf numFmtId="9" fontId="27" fillId="0" borderId="0" xfId="10" applyFont="1" applyAlignment="1">
      <alignment horizontal="center" wrapText="1"/>
    </xf>
    <xf numFmtId="9" fontId="2" fillId="0" borderId="45" xfId="10" applyFont="1" applyFill="1" applyBorder="1" applyAlignment="1">
      <alignment horizontal="center"/>
    </xf>
    <xf numFmtId="0" fontId="3" fillId="0" borderId="22" xfId="0" applyFont="1" applyBorder="1" applyAlignment="1">
      <alignment horizontal="left"/>
    </xf>
    <xf numFmtId="164" fontId="2" fillId="0" borderId="8" xfId="1" applyNumberFormat="1" applyFont="1" applyFill="1" applyBorder="1" applyAlignment="1">
      <alignment horizontal="center"/>
    </xf>
    <xf numFmtId="164" fontId="5" fillId="0" borderId="11" xfId="1" applyNumberFormat="1" applyFont="1" applyFill="1" applyBorder="1"/>
    <xf numFmtId="164" fontId="5" fillId="0" borderId="17" xfId="1" applyNumberFormat="1" applyFont="1" applyFill="1" applyBorder="1"/>
    <xf numFmtId="0" fontId="3" fillId="0" borderId="8" xfId="0" applyFont="1" applyBorder="1"/>
    <xf numFmtId="164" fontId="3" fillId="0" borderId="17" xfId="1" applyNumberFormat="1" applyFont="1" applyFill="1" applyBorder="1" applyAlignment="1">
      <alignment horizontal="center"/>
    </xf>
    <xf numFmtId="164" fontId="6" fillId="0" borderId="11" xfId="1" applyNumberFormat="1" applyFont="1" applyFill="1" applyBorder="1"/>
    <xf numFmtId="164" fontId="2" fillId="0" borderId="14" xfId="1" applyNumberFormat="1" applyFont="1" applyFill="1" applyBorder="1" applyAlignment="1">
      <alignment horizontal="center"/>
    </xf>
    <xf numFmtId="164" fontId="2" fillId="0" borderId="31" xfId="1" applyNumberFormat="1" applyFont="1" applyFill="1" applyBorder="1" applyAlignment="1">
      <alignment horizontal="center"/>
    </xf>
    <xf numFmtId="164" fontId="2" fillId="0" borderId="34" xfId="1" applyNumberFormat="1" applyFont="1" applyFill="1" applyBorder="1" applyAlignment="1">
      <alignment horizontal="center"/>
    </xf>
    <xf numFmtId="0" fontId="27" fillId="0" borderId="8" xfId="0" applyFont="1" applyBorder="1" applyAlignment="1">
      <alignment wrapText="1"/>
    </xf>
    <xf numFmtId="164" fontId="3" fillId="2" borderId="3" xfId="0" applyNumberFormat="1" applyFont="1" applyFill="1" applyBorder="1" applyAlignment="1">
      <alignment horizontal="right"/>
    </xf>
    <xf numFmtId="164" fontId="2" fillId="0" borderId="11" xfId="1" applyNumberFormat="1" applyFont="1" applyFill="1" applyBorder="1" applyAlignment="1">
      <alignment horizontal="right"/>
    </xf>
    <xf numFmtId="164" fontId="3" fillId="0" borderId="11" xfId="1" applyNumberFormat="1" applyFont="1" applyFill="1" applyBorder="1" applyAlignment="1">
      <alignment horizontal="right"/>
    </xf>
    <xf numFmtId="164" fontId="5" fillId="0" borderId="11" xfId="1" applyNumberFormat="1" applyFont="1" applyFill="1" applyBorder="1" applyAlignment="1">
      <alignment horizontal="right"/>
    </xf>
    <xf numFmtId="164" fontId="3" fillId="0" borderId="17" xfId="1" applyNumberFormat="1" applyFont="1" applyFill="1" applyBorder="1" applyAlignment="1">
      <alignment horizontal="right"/>
    </xf>
    <xf numFmtId="164" fontId="2" fillId="0" borderId="24" xfId="1" applyNumberFormat="1" applyFont="1" applyFill="1" applyBorder="1" applyAlignment="1">
      <alignment horizontal="right"/>
    </xf>
    <xf numFmtId="164" fontId="3" fillId="0" borderId="8" xfId="0" applyNumberFormat="1" applyFont="1" applyBorder="1" applyAlignment="1">
      <alignment horizontal="right"/>
    </xf>
    <xf numFmtId="164" fontId="3" fillId="0" borderId="11" xfId="0" applyNumberFormat="1" applyFont="1" applyBorder="1" applyAlignment="1">
      <alignment horizontal="right"/>
    </xf>
    <xf numFmtId="164" fontId="3" fillId="0" borderId="17" xfId="17" applyNumberFormat="1" applyFont="1" applyFill="1" applyBorder="1" applyAlignment="1">
      <alignment horizontal="right"/>
    </xf>
    <xf numFmtId="164" fontId="2" fillId="0" borderId="11" xfId="0" applyNumberFormat="1" applyFont="1" applyBorder="1" applyAlignment="1">
      <alignment horizontal="right"/>
    </xf>
    <xf numFmtId="164" fontId="3" fillId="0" borderId="17" xfId="0" applyNumberFormat="1" applyFont="1" applyBorder="1" applyAlignment="1">
      <alignment horizontal="right"/>
    </xf>
    <xf numFmtId="164" fontId="2" fillId="0" borderId="28" xfId="0" applyNumberFormat="1" applyFont="1" applyBorder="1" applyAlignment="1">
      <alignment horizontal="right"/>
    </xf>
    <xf numFmtId="164" fontId="3" fillId="0" borderId="28" xfId="0" applyNumberFormat="1" applyFont="1" applyBorder="1" applyAlignment="1">
      <alignment horizontal="right"/>
    </xf>
    <xf numFmtId="164" fontId="5" fillId="0" borderId="8" xfId="0" applyNumberFormat="1" applyFont="1" applyBorder="1" applyAlignment="1">
      <alignment horizontal="center" vertical="top" wrapText="1"/>
    </xf>
    <xf numFmtId="164" fontId="5" fillId="0" borderId="11" xfId="0" applyNumberFormat="1" applyFont="1" applyBorder="1" applyAlignment="1">
      <alignment horizontal="center" vertical="top" wrapText="1"/>
    </xf>
    <xf numFmtId="0" fontId="6" fillId="0" borderId="47" xfId="0" applyFont="1" applyBorder="1" applyAlignment="1">
      <alignment horizontal="left" vertical="top" wrapText="1" indent="1"/>
    </xf>
    <xf numFmtId="0" fontId="6" fillId="0" borderId="48" xfId="0" applyFont="1" applyBorder="1" applyAlignment="1">
      <alignment vertical="top" wrapText="1"/>
    </xf>
    <xf numFmtId="168" fontId="2" fillId="4" borderId="9" xfId="1" applyNumberFormat="1" applyFont="1" applyFill="1" applyBorder="1" applyAlignment="1">
      <alignment horizontal="right"/>
    </xf>
    <xf numFmtId="168" fontId="2" fillId="4" borderId="7" xfId="1" applyNumberFormat="1" applyFont="1" applyFill="1" applyBorder="1" applyAlignment="1">
      <alignment horizontal="right"/>
    </xf>
    <xf numFmtId="168" fontId="2" fillId="3" borderId="7" xfId="1" applyNumberFormat="1" applyFont="1" applyFill="1" applyBorder="1" applyAlignment="1">
      <alignment horizontal="right"/>
    </xf>
    <xf numFmtId="168" fontId="2" fillId="3" borderId="8" xfId="1" applyNumberFormat="1" applyFont="1" applyFill="1" applyBorder="1" applyAlignment="1">
      <alignment horizontal="right"/>
    </xf>
    <xf numFmtId="168" fontId="3" fillId="0" borderId="12" xfId="0" applyNumberFormat="1" applyFont="1" applyBorder="1" applyAlignment="1">
      <alignment horizontal="right"/>
    </xf>
    <xf numFmtId="168" fontId="3" fillId="0" borderId="0" xfId="0" applyNumberFormat="1" applyFont="1" applyAlignment="1">
      <alignment horizontal="right"/>
    </xf>
    <xf numFmtId="168" fontId="3" fillId="3" borderId="0" xfId="0" applyNumberFormat="1" applyFont="1" applyFill="1" applyAlignment="1">
      <alignment horizontal="right"/>
    </xf>
    <xf numFmtId="168" fontId="3" fillId="3" borderId="11" xfId="0" applyNumberFormat="1" applyFont="1" applyFill="1" applyBorder="1" applyAlignment="1">
      <alignment horizontal="right"/>
    </xf>
    <xf numFmtId="168" fontId="2" fillId="0" borderId="1" xfId="0" applyNumberFormat="1" applyFont="1" applyBorder="1" applyAlignment="1">
      <alignment horizontal="right"/>
    </xf>
    <xf numFmtId="168" fontId="2" fillId="3" borderId="1" xfId="0" applyNumberFormat="1" applyFont="1" applyFill="1" applyBorder="1" applyAlignment="1">
      <alignment horizontal="right"/>
    </xf>
    <xf numFmtId="168" fontId="2" fillId="3" borderId="28" xfId="0" applyNumberFormat="1" applyFont="1" applyFill="1" applyBorder="1" applyAlignment="1">
      <alignment horizontal="right"/>
    </xf>
    <xf numFmtId="168" fontId="3" fillId="0" borderId="9" xfId="0" applyNumberFormat="1" applyFont="1" applyBorder="1" applyAlignment="1">
      <alignment horizontal="right"/>
    </xf>
    <xf numFmtId="168" fontId="3" fillId="0" borderId="7" xfId="0" applyNumberFormat="1" applyFont="1" applyBorder="1" applyAlignment="1">
      <alignment horizontal="right"/>
    </xf>
    <xf numFmtId="168" fontId="3" fillId="3" borderId="8" xfId="0" applyNumberFormat="1" applyFont="1" applyFill="1" applyBorder="1" applyAlignment="1">
      <alignment horizontal="right"/>
    </xf>
    <xf numFmtId="168" fontId="3" fillId="0" borderId="16" xfId="0" applyNumberFormat="1" applyFont="1" applyBorder="1" applyAlignment="1">
      <alignment horizontal="right" vertical="top"/>
    </xf>
    <xf numFmtId="168" fontId="3" fillId="3" borderId="16" xfId="0" applyNumberFormat="1" applyFont="1" applyFill="1" applyBorder="1" applyAlignment="1">
      <alignment horizontal="right" vertical="top"/>
    </xf>
    <xf numFmtId="168" fontId="3" fillId="0" borderId="12" xfId="0" applyNumberFormat="1" applyFont="1" applyBorder="1" applyAlignment="1">
      <alignment horizontal="right" vertical="top"/>
    </xf>
    <xf numFmtId="168" fontId="3" fillId="0" borderId="0" xfId="0" applyNumberFormat="1" applyFont="1" applyAlignment="1">
      <alignment horizontal="right" vertical="top"/>
    </xf>
    <xf numFmtId="168" fontId="3" fillId="3" borderId="17" xfId="0" applyNumberFormat="1" applyFont="1" applyFill="1" applyBorder="1" applyAlignment="1">
      <alignment horizontal="right" vertical="top"/>
    </xf>
    <xf numFmtId="168" fontId="2" fillId="0" borderId="25" xfId="0" applyNumberFormat="1" applyFont="1" applyBorder="1" applyAlignment="1">
      <alignment horizontal="right"/>
    </xf>
    <xf numFmtId="168" fontId="2" fillId="0" borderId="23" xfId="0" applyNumberFormat="1" applyFont="1" applyBorder="1" applyAlignment="1">
      <alignment horizontal="right"/>
    </xf>
    <xf numFmtId="0" fontId="30" fillId="0" borderId="0" xfId="0" applyFont="1" applyAlignment="1">
      <alignment wrapText="1"/>
    </xf>
    <xf numFmtId="0" fontId="15" fillId="0" borderId="0" xfId="5">
      <alignment wrapText="1"/>
    </xf>
    <xf numFmtId="164" fontId="6" fillId="0" borderId="19" xfId="0" applyNumberFormat="1" applyFont="1" applyBorder="1" applyAlignment="1">
      <alignment horizontal="center" vertical="top" wrapText="1"/>
    </xf>
    <xf numFmtId="164" fontId="6" fillId="0" borderId="19" xfId="0" applyNumberFormat="1" applyFont="1" applyBorder="1" applyAlignment="1">
      <alignment vertical="top" wrapText="1"/>
    </xf>
    <xf numFmtId="164" fontId="6" fillId="0" borderId="20" xfId="0" applyNumberFormat="1" applyFont="1" applyBorder="1" applyAlignment="1">
      <alignment horizontal="center" vertical="top" wrapText="1"/>
    </xf>
    <xf numFmtId="164" fontId="6" fillId="0" borderId="21" xfId="0" applyNumberFormat="1" applyFont="1" applyBorder="1" applyAlignment="1">
      <alignment horizontal="center" vertical="top" wrapText="1"/>
    </xf>
    <xf numFmtId="168" fontId="2" fillId="3" borderId="23" xfId="0" applyNumberFormat="1" applyFont="1" applyFill="1" applyBorder="1" applyAlignment="1">
      <alignment horizontal="right"/>
    </xf>
    <xf numFmtId="168" fontId="2" fillId="3" borderId="24" xfId="0" applyNumberFormat="1" applyFont="1" applyFill="1" applyBorder="1" applyAlignment="1">
      <alignment horizontal="right"/>
    </xf>
    <xf numFmtId="0" fontId="15" fillId="0" borderId="0" xfId="0" applyFont="1" applyAlignment="1">
      <alignment wrapText="1"/>
    </xf>
    <xf numFmtId="0" fontId="15" fillId="0" borderId="0" xfId="0" applyFont="1" applyAlignment="1">
      <alignment horizontal="left" wrapText="1"/>
    </xf>
    <xf numFmtId="0" fontId="4" fillId="2" borderId="2" xfId="0" applyFont="1" applyFill="1" applyBorder="1" applyAlignment="1">
      <alignment horizontal="centerContinuous"/>
    </xf>
    <xf numFmtId="0" fontId="4" fillId="2" borderId="3" xfId="0" applyFont="1" applyFill="1" applyBorder="1" applyAlignment="1">
      <alignment horizontal="centerContinuous"/>
    </xf>
    <xf numFmtId="43" fontId="2" fillId="0" borderId="0" xfId="0" applyNumberFormat="1" applyFont="1"/>
    <xf numFmtId="0" fontId="32" fillId="0" borderId="0" xfId="0" applyFont="1" applyAlignment="1">
      <alignment wrapText="1"/>
    </xf>
    <xf numFmtId="0" fontId="12" fillId="0" borderId="0" xfId="0" applyFont="1" applyAlignment="1">
      <alignment wrapText="1"/>
    </xf>
    <xf numFmtId="0" fontId="3" fillId="2" borderId="1" xfId="0" applyFont="1" applyFill="1" applyBorder="1"/>
    <xf numFmtId="0" fontId="4" fillId="5" borderId="7" xfId="0" applyFont="1" applyFill="1" applyBorder="1" applyAlignment="1">
      <alignment horizontal="center"/>
    </xf>
    <xf numFmtId="0" fontId="3" fillId="2" borderId="4" xfId="0" applyFont="1" applyFill="1" applyBorder="1"/>
    <xf numFmtId="0" fontId="3" fillId="2" borderId="0" xfId="0" applyFont="1" applyFill="1" applyAlignment="1">
      <alignment horizontal="center"/>
    </xf>
    <xf numFmtId="165" fontId="3" fillId="0" borderId="0" xfId="0" applyNumberFormat="1" applyFont="1"/>
    <xf numFmtId="168" fontId="3" fillId="0" borderId="0" xfId="0" applyNumberFormat="1" applyFont="1"/>
    <xf numFmtId="164" fontId="2" fillId="4" borderId="28" xfId="0" applyNumberFormat="1" applyFont="1" applyFill="1" applyBorder="1" applyAlignment="1">
      <alignment horizontal="right"/>
    </xf>
    <xf numFmtId="9" fontId="28" fillId="0" borderId="0" xfId="10" applyFont="1" applyAlignment="1">
      <alignment horizontal="center" wrapText="1"/>
    </xf>
    <xf numFmtId="9" fontId="28" fillId="3" borderId="11" xfId="10" applyFont="1" applyFill="1" applyBorder="1" applyAlignment="1">
      <alignment horizontal="center" wrapText="1"/>
    </xf>
    <xf numFmtId="9" fontId="0" fillId="3" borderId="11" xfId="10" applyFont="1" applyFill="1" applyBorder="1" applyAlignment="1">
      <alignment horizontal="center"/>
    </xf>
    <xf numFmtId="9" fontId="27" fillId="3" borderId="11" xfId="10" applyFont="1" applyFill="1" applyBorder="1" applyAlignment="1">
      <alignment horizontal="center" wrapText="1"/>
    </xf>
    <xf numFmtId="9" fontId="27" fillId="0" borderId="39" xfId="10" applyFont="1" applyBorder="1" applyAlignment="1">
      <alignment horizontal="center" wrapText="1"/>
    </xf>
    <xf numFmtId="9" fontId="27" fillId="3" borderId="42" xfId="10" applyFont="1" applyFill="1" applyBorder="1" applyAlignment="1">
      <alignment horizontal="center" wrapText="1"/>
    </xf>
    <xf numFmtId="9" fontId="28" fillId="0" borderId="38" xfId="10" applyFont="1" applyBorder="1" applyAlignment="1">
      <alignment horizontal="center" wrapText="1"/>
    </xf>
    <xf numFmtId="9" fontId="28" fillId="3" borderId="43" xfId="10" applyFont="1" applyFill="1" applyBorder="1" applyAlignment="1">
      <alignment horizontal="center" wrapText="1"/>
    </xf>
    <xf numFmtId="9" fontId="2" fillId="0" borderId="0" xfId="10" applyFont="1"/>
    <xf numFmtId="9" fontId="28" fillId="0" borderId="40" xfId="10" applyFont="1" applyBorder="1" applyAlignment="1">
      <alignment horizontal="center" wrapText="1"/>
    </xf>
    <xf numFmtId="9" fontId="28" fillId="3" borderId="44" xfId="10" applyFont="1" applyFill="1" applyBorder="1" applyAlignment="1">
      <alignment horizontal="center" wrapText="1"/>
    </xf>
    <xf numFmtId="9" fontId="28" fillId="0" borderId="7" xfId="10" applyFont="1" applyBorder="1" applyAlignment="1">
      <alignment horizontal="center" wrapText="1"/>
    </xf>
    <xf numFmtId="170" fontId="3" fillId="0" borderId="1" xfId="0" applyNumberFormat="1" applyFont="1" applyBorder="1" applyAlignment="1">
      <alignment vertical="center" wrapText="1"/>
    </xf>
    <xf numFmtId="170" fontId="3" fillId="3" borderId="28" xfId="1" applyNumberFormat="1" applyFont="1" applyFill="1" applyBorder="1" applyAlignment="1">
      <alignment horizontal="right"/>
    </xf>
    <xf numFmtId="0" fontId="4" fillId="2" borderId="4" xfId="0" applyFont="1" applyFill="1" applyBorder="1" applyAlignment="1">
      <alignment horizontal="centerContinuous"/>
    </xf>
    <xf numFmtId="0" fontId="4" fillId="5" borderId="8" xfId="0" applyFont="1" applyFill="1" applyBorder="1" applyAlignment="1">
      <alignment horizontal="center"/>
    </xf>
    <xf numFmtId="164" fontId="3" fillId="2" borderId="4" xfId="0" applyNumberFormat="1" applyFont="1" applyFill="1" applyBorder="1"/>
    <xf numFmtId="0" fontId="4" fillId="5" borderId="49" xfId="0" applyFont="1" applyFill="1" applyBorder="1" applyAlignment="1">
      <alignment horizontal="center"/>
    </xf>
    <xf numFmtId="164" fontId="2" fillId="0" borderId="35" xfId="1" applyNumberFormat="1" applyFont="1" applyFill="1" applyBorder="1" applyAlignment="1">
      <alignment horizontal="center"/>
    </xf>
    <xf numFmtId="164" fontId="3" fillId="0" borderId="36" xfId="1" applyNumberFormat="1" applyFont="1" applyFill="1" applyBorder="1" applyAlignment="1">
      <alignment horizontal="center"/>
    </xf>
    <xf numFmtId="164" fontId="2" fillId="4" borderId="36" xfId="1" applyNumberFormat="1" applyFont="1" applyFill="1" applyBorder="1" applyAlignment="1">
      <alignment horizontal="center"/>
    </xf>
    <xf numFmtId="164" fontId="3" fillId="4" borderId="50" xfId="1" applyNumberFormat="1" applyFont="1" applyFill="1" applyBorder="1" applyAlignment="1">
      <alignment horizontal="center"/>
    </xf>
    <xf numFmtId="164" fontId="2" fillId="0" borderId="36" xfId="1" applyNumberFormat="1" applyFont="1" applyFill="1" applyBorder="1" applyAlignment="1">
      <alignment horizontal="center"/>
    </xf>
    <xf numFmtId="164" fontId="3" fillId="4" borderId="36" xfId="1" applyNumberFormat="1" applyFont="1" applyFill="1" applyBorder="1" applyAlignment="1">
      <alignment horizontal="center"/>
    </xf>
    <xf numFmtId="164" fontId="11" fillId="0" borderId="36" xfId="1" applyNumberFormat="1" applyFont="1" applyFill="1" applyBorder="1" applyAlignment="1">
      <alignment horizontal="center"/>
    </xf>
    <xf numFmtId="164" fontId="2" fillId="0" borderId="37" xfId="1" applyNumberFormat="1" applyFont="1" applyFill="1" applyBorder="1" applyAlignment="1">
      <alignment horizontal="center"/>
    </xf>
    <xf numFmtId="164" fontId="14" fillId="0" borderId="36" xfId="1" applyNumberFormat="1" applyFont="1" applyFill="1" applyBorder="1" applyAlignment="1">
      <alignment horizontal="center"/>
    </xf>
    <xf numFmtId="164" fontId="3" fillId="0" borderId="50" xfId="1" applyNumberFormat="1" applyFont="1" applyFill="1" applyBorder="1" applyAlignment="1">
      <alignment horizontal="center"/>
    </xf>
    <xf numFmtId="164" fontId="11" fillId="0" borderId="36" xfId="1" applyNumberFormat="1" applyFont="1" applyFill="1" applyBorder="1"/>
    <xf numFmtId="164" fontId="2" fillId="0" borderId="36" xfId="1" applyNumberFormat="1" applyFont="1" applyFill="1" applyBorder="1"/>
    <xf numFmtId="164" fontId="2" fillId="0" borderId="37" xfId="1" applyNumberFormat="1" applyFont="1" applyFill="1" applyBorder="1"/>
    <xf numFmtId="164" fontId="2" fillId="4" borderId="35" xfId="1" applyNumberFormat="1" applyFont="1" applyFill="1" applyBorder="1" applyAlignment="1">
      <alignment horizontal="center"/>
    </xf>
    <xf numFmtId="164" fontId="3" fillId="4" borderId="36" xfId="1" applyNumberFormat="1" applyFont="1" applyFill="1" applyBorder="1"/>
    <xf numFmtId="164" fontId="11" fillId="4" borderId="36" xfId="1" applyNumberFormat="1" applyFont="1" applyFill="1" applyBorder="1"/>
    <xf numFmtId="164" fontId="2" fillId="4" borderId="36" xfId="1" applyNumberFormat="1" applyFont="1" applyFill="1" applyBorder="1"/>
    <xf numFmtId="164" fontId="2" fillId="4" borderId="37" xfId="1" applyNumberFormat="1" applyFont="1" applyFill="1" applyBorder="1"/>
    <xf numFmtId="164" fontId="2" fillId="4" borderId="51" xfId="1" applyNumberFormat="1" applyFont="1" applyFill="1" applyBorder="1" applyAlignment="1">
      <alignment horizontal="center"/>
    </xf>
    <xf numFmtId="164" fontId="3" fillId="0" borderId="52" xfId="1" applyNumberFormat="1" applyFont="1" applyFill="1" applyBorder="1"/>
    <xf numFmtId="43" fontId="11" fillId="0" borderId="35" xfId="1" applyFont="1" applyFill="1" applyBorder="1"/>
    <xf numFmtId="43" fontId="11" fillId="0" borderId="36" xfId="1" applyFont="1" applyFill="1" applyBorder="1"/>
    <xf numFmtId="170" fontId="3" fillId="0" borderId="52" xfId="0" applyNumberFormat="1" applyFont="1" applyBorder="1" applyAlignment="1">
      <alignment vertical="center" wrapText="1"/>
    </xf>
    <xf numFmtId="0" fontId="4" fillId="2" borderId="49" xfId="0" applyFont="1" applyFill="1" applyBorder="1" applyAlignment="1">
      <alignment horizontal="centerContinuous"/>
    </xf>
    <xf numFmtId="9" fontId="2" fillId="0" borderId="36" xfId="10" applyFont="1" applyFill="1" applyBorder="1" applyAlignment="1">
      <alignment horizontal="center"/>
    </xf>
    <xf numFmtId="9" fontId="3" fillId="0" borderId="36" xfId="10" applyFont="1" applyFill="1" applyBorder="1" applyAlignment="1">
      <alignment horizontal="center"/>
    </xf>
    <xf numFmtId="9" fontId="2" fillId="4" borderId="36" xfId="10" applyFont="1" applyFill="1" applyBorder="1" applyAlignment="1">
      <alignment horizontal="center"/>
    </xf>
    <xf numFmtId="9" fontId="3" fillId="4" borderId="50" xfId="10" applyFont="1" applyFill="1" applyBorder="1" applyAlignment="1">
      <alignment horizontal="center"/>
    </xf>
    <xf numFmtId="9" fontId="3" fillId="4" borderId="36" xfId="10" applyFont="1" applyFill="1" applyBorder="1" applyAlignment="1">
      <alignment horizontal="center"/>
    </xf>
    <xf numFmtId="9" fontId="11" fillId="0" borderId="36" xfId="10" applyFont="1" applyFill="1" applyBorder="1"/>
    <xf numFmtId="9" fontId="2" fillId="0" borderId="37" xfId="10" applyFont="1" applyFill="1" applyBorder="1" applyAlignment="1">
      <alignment horizontal="center"/>
    </xf>
    <xf numFmtId="9" fontId="2" fillId="4" borderId="35" xfId="10" applyFont="1" applyFill="1" applyBorder="1" applyAlignment="1">
      <alignment horizontal="center"/>
    </xf>
    <xf numFmtId="9" fontId="6" fillId="4" borderId="36" xfId="10" applyFont="1" applyFill="1" applyBorder="1" applyAlignment="1">
      <alignment horizontal="center"/>
    </xf>
    <xf numFmtId="9" fontId="5" fillId="4" borderId="36" xfId="10" applyFont="1" applyFill="1" applyBorder="1" applyAlignment="1">
      <alignment horizontal="center"/>
    </xf>
    <xf numFmtId="9" fontId="11" fillId="4" borderId="36" xfId="10" applyFont="1" applyFill="1" applyBorder="1" applyAlignment="1">
      <alignment horizontal="center"/>
    </xf>
    <xf numFmtId="9" fontId="2" fillId="4" borderId="37" xfId="10" applyFont="1" applyFill="1" applyBorder="1" applyAlignment="1">
      <alignment horizontal="center"/>
    </xf>
    <xf numFmtId="9" fontId="2" fillId="4" borderId="35" xfId="10" applyFont="1" applyFill="1" applyBorder="1" applyAlignment="1">
      <alignment horizontal="center" vertical="center"/>
    </xf>
    <xf numFmtId="9" fontId="3" fillId="4" borderId="36" xfId="10" applyFont="1" applyFill="1" applyBorder="1" applyAlignment="1">
      <alignment horizontal="center" vertical="center"/>
    </xf>
    <xf numFmtId="9" fontId="2" fillId="4" borderId="36" xfId="10" applyFont="1" applyFill="1" applyBorder="1" applyAlignment="1">
      <alignment horizontal="center" vertical="center"/>
    </xf>
    <xf numFmtId="9" fontId="3" fillId="4" borderId="50" xfId="10" applyFont="1" applyFill="1" applyBorder="1" applyAlignment="1">
      <alignment horizontal="center" vertical="center"/>
    </xf>
    <xf numFmtId="9" fontId="11" fillId="4" borderId="36" xfId="10" applyFont="1" applyFill="1" applyBorder="1" applyAlignment="1">
      <alignment horizontal="center" vertical="center"/>
    </xf>
    <xf numFmtId="9" fontId="2" fillId="4" borderId="37" xfId="10" applyFont="1" applyFill="1" applyBorder="1" applyAlignment="1">
      <alignment horizontal="center" vertical="center"/>
    </xf>
    <xf numFmtId="9" fontId="2" fillId="0" borderId="53" xfId="10" applyFont="1" applyFill="1" applyBorder="1" applyAlignment="1">
      <alignment horizontal="center"/>
    </xf>
    <xf numFmtId="9" fontId="3" fillId="0" borderId="52" xfId="10" applyFont="1" applyFill="1" applyBorder="1" applyAlignment="1">
      <alignment horizontal="center"/>
    </xf>
    <xf numFmtId="9" fontId="28" fillId="0" borderId="0" xfId="10" applyFont="1" applyFill="1" applyAlignment="1">
      <alignment horizontal="center" wrapText="1"/>
    </xf>
    <xf numFmtId="9" fontId="27" fillId="0" borderId="0" xfId="10" applyFont="1" applyFill="1" applyAlignment="1">
      <alignment horizontal="center" wrapText="1"/>
    </xf>
    <xf numFmtId="9" fontId="3" fillId="0" borderId="18" xfId="10" applyFont="1" applyFill="1" applyBorder="1" applyAlignment="1">
      <alignment horizontal="center"/>
    </xf>
    <xf numFmtId="9" fontId="27" fillId="0" borderId="39" xfId="10" applyFont="1" applyFill="1" applyBorder="1" applyAlignment="1">
      <alignment horizontal="center" wrapText="1"/>
    </xf>
    <xf numFmtId="9" fontId="28" fillId="0" borderId="38" xfId="10" applyFont="1" applyFill="1" applyBorder="1" applyAlignment="1">
      <alignment horizontal="center" wrapText="1"/>
    </xf>
    <xf numFmtId="0" fontId="3" fillId="2" borderId="54" xfId="0" applyFont="1" applyFill="1" applyBorder="1" applyAlignment="1">
      <alignment horizontal="center"/>
    </xf>
    <xf numFmtId="0" fontId="3" fillId="2" borderId="54" xfId="0" applyFont="1" applyFill="1" applyBorder="1"/>
    <xf numFmtId="164" fontId="2" fillId="4" borderId="55" xfId="1" applyNumberFormat="1" applyFont="1" applyFill="1" applyBorder="1" applyAlignment="1">
      <alignment horizontal="center"/>
    </xf>
    <xf numFmtId="164" fontId="5" fillId="4" borderId="50" xfId="1" applyNumberFormat="1" applyFont="1" applyFill="1" applyBorder="1"/>
    <xf numFmtId="164" fontId="6" fillId="4" borderId="37" xfId="1" applyNumberFormat="1" applyFont="1" applyFill="1" applyBorder="1"/>
    <xf numFmtId="43" fontId="3" fillId="4" borderId="36" xfId="1" applyFont="1" applyFill="1" applyBorder="1"/>
    <xf numFmtId="166" fontId="2" fillId="4" borderId="55" xfId="1" applyNumberFormat="1" applyFont="1" applyFill="1" applyBorder="1" applyAlignment="1">
      <alignment horizontal="center"/>
    </xf>
    <xf numFmtId="43" fontId="3" fillId="4" borderId="36" xfId="1" applyFont="1" applyFill="1" applyBorder="1" applyAlignment="1">
      <alignment horizontal="center"/>
    </xf>
    <xf numFmtId="166" fontId="2" fillId="4" borderId="56" xfId="1" applyNumberFormat="1" applyFont="1" applyFill="1" applyBorder="1" applyAlignment="1">
      <alignment horizontal="center"/>
    </xf>
    <xf numFmtId="164" fontId="2" fillId="0" borderId="56" xfId="1" applyNumberFormat="1" applyFont="1" applyFill="1" applyBorder="1" applyAlignment="1">
      <alignment horizontal="center"/>
    </xf>
    <xf numFmtId="166" fontId="3" fillId="0" borderId="36" xfId="1" applyNumberFormat="1" applyFont="1" applyFill="1" applyBorder="1" applyAlignment="1">
      <alignment horizontal="center"/>
    </xf>
    <xf numFmtId="43" fontId="3" fillId="0" borderId="37" xfId="1" applyFont="1" applyFill="1" applyBorder="1" applyAlignment="1">
      <alignment horizontal="center"/>
    </xf>
    <xf numFmtId="0" fontId="3" fillId="0" borderId="36" xfId="0" applyFont="1" applyBorder="1" applyAlignment="1">
      <alignment vertical="top" wrapText="1"/>
    </xf>
    <xf numFmtId="43" fontId="2" fillId="0" borderId="52" xfId="1" applyFont="1" applyFill="1" applyBorder="1" applyAlignment="1">
      <alignment horizontal="center"/>
    </xf>
    <xf numFmtId="164" fontId="5" fillId="0" borderId="36" xfId="1" applyNumberFormat="1" applyFont="1" applyFill="1" applyBorder="1"/>
    <xf numFmtId="164" fontId="5" fillId="0" borderId="50" xfId="1" applyNumberFormat="1" applyFont="1" applyFill="1" applyBorder="1"/>
    <xf numFmtId="0" fontId="3" fillId="0" borderId="35" xfId="0" applyFont="1" applyBorder="1"/>
    <xf numFmtId="164" fontId="6" fillId="0" borderId="51" xfId="1" applyNumberFormat="1" applyFont="1" applyFill="1" applyBorder="1"/>
    <xf numFmtId="164" fontId="2" fillId="0" borderId="55" xfId="1" applyNumberFormat="1" applyFont="1" applyFill="1" applyBorder="1" applyAlignment="1">
      <alignment horizontal="center"/>
    </xf>
    <xf numFmtId="164" fontId="3" fillId="0" borderId="51" xfId="1" applyNumberFormat="1" applyFont="1" applyFill="1" applyBorder="1" applyAlignment="1">
      <alignment horizontal="center"/>
    </xf>
    <xf numFmtId="164" fontId="2" fillId="0" borderId="51" xfId="1" applyNumberFormat="1" applyFont="1" applyFill="1" applyBorder="1" applyAlignment="1">
      <alignment horizontal="center"/>
    </xf>
    <xf numFmtId="168" fontId="2" fillId="4" borderId="35" xfId="1" applyNumberFormat="1" applyFont="1" applyFill="1" applyBorder="1" applyAlignment="1">
      <alignment horizontal="right"/>
    </xf>
    <xf numFmtId="168" fontId="3" fillId="0" borderId="36" xfId="0" applyNumberFormat="1" applyFont="1" applyBorder="1" applyAlignment="1">
      <alignment horizontal="right"/>
    </xf>
    <xf numFmtId="168" fontId="2" fillId="0" borderId="56" xfId="0" applyNumberFormat="1" applyFont="1" applyBorder="1" applyAlignment="1">
      <alignment horizontal="right"/>
    </xf>
    <xf numFmtId="168" fontId="3" fillId="0" borderId="35" xfId="0" applyNumberFormat="1" applyFont="1" applyBorder="1" applyAlignment="1">
      <alignment horizontal="right"/>
    </xf>
    <xf numFmtId="168" fontId="3" fillId="0" borderId="36" xfId="0" applyNumberFormat="1" applyFont="1" applyBorder="1" applyAlignment="1">
      <alignment horizontal="right" vertical="top"/>
    </xf>
    <xf numFmtId="0" fontId="16" fillId="0" borderId="0" xfId="0" applyFont="1" applyAlignment="1">
      <alignment horizontal="left" vertical="top" wrapText="1"/>
    </xf>
    <xf numFmtId="0" fontId="3" fillId="0" borderId="7" xfId="0" applyFont="1" applyBorder="1" applyAlignment="1">
      <alignment horizontal="left" wrapText="1"/>
    </xf>
    <xf numFmtId="0" fontId="3" fillId="0" borderId="0" xfId="0" applyFont="1" applyAlignment="1">
      <alignment horizontal="left" wrapText="1"/>
    </xf>
    <xf numFmtId="0" fontId="3" fillId="2" borderId="49" xfId="0" applyFont="1" applyFill="1" applyBorder="1"/>
    <xf numFmtId="164" fontId="2" fillId="0" borderId="35" xfId="1" applyNumberFormat="1" applyFont="1" applyFill="1" applyBorder="1" applyAlignment="1">
      <alignment horizontal="right"/>
    </xf>
    <xf numFmtId="164" fontId="3" fillId="0" borderId="36" xfId="1" applyNumberFormat="1" applyFont="1" applyFill="1" applyBorder="1" applyAlignment="1">
      <alignment horizontal="right"/>
    </xf>
    <xf numFmtId="164" fontId="5" fillId="0" borderId="36" xfId="1" applyNumberFormat="1" applyFont="1" applyFill="1" applyBorder="1" applyAlignment="1">
      <alignment horizontal="right"/>
    </xf>
    <xf numFmtId="164" fontId="5" fillId="0" borderId="50" xfId="1" applyNumberFormat="1" applyFont="1" applyFill="1" applyBorder="1" applyAlignment="1">
      <alignment horizontal="right"/>
    </xf>
    <xf numFmtId="164" fontId="6" fillId="0" borderId="36" xfId="1" applyNumberFormat="1" applyFont="1" applyFill="1" applyBorder="1" applyAlignment="1">
      <alignment horizontal="right"/>
    </xf>
    <xf numFmtId="164" fontId="2" fillId="0" borderId="56" xfId="1" applyNumberFormat="1" applyFont="1" applyFill="1" applyBorder="1" applyAlignment="1">
      <alignment horizontal="right"/>
    </xf>
    <xf numFmtId="164" fontId="3" fillId="2" borderId="49" xfId="0" applyNumberFormat="1" applyFont="1" applyFill="1" applyBorder="1" applyAlignment="1">
      <alignment horizontal="right"/>
    </xf>
    <xf numFmtId="164" fontId="3" fillId="0" borderId="35" xfId="1" applyNumberFormat="1" applyFont="1" applyFill="1" applyBorder="1" applyAlignment="1">
      <alignment horizontal="right"/>
    </xf>
    <xf numFmtId="164" fontId="3" fillId="0" borderId="50" xfId="1" applyNumberFormat="1" applyFont="1" applyFill="1" applyBorder="1" applyAlignment="1">
      <alignment horizontal="right"/>
    </xf>
    <xf numFmtId="164" fontId="3" fillId="0" borderId="35" xfId="0" applyNumberFormat="1" applyFont="1" applyBorder="1" applyAlignment="1">
      <alignment horizontal="right"/>
    </xf>
    <xf numFmtId="164" fontId="3" fillId="0" borderId="36" xfId="0" applyNumberFormat="1" applyFont="1" applyBorder="1" applyAlignment="1">
      <alignment horizontal="right"/>
    </xf>
    <xf numFmtId="164" fontId="3" fillId="0" borderId="50" xfId="17" applyNumberFormat="1" applyFont="1" applyBorder="1" applyAlignment="1">
      <alignment horizontal="right"/>
    </xf>
    <xf numFmtId="164" fontId="2" fillId="0" borderId="51" xfId="0" applyNumberFormat="1" applyFont="1" applyBorder="1" applyAlignment="1">
      <alignment horizontal="right"/>
    </xf>
    <xf numFmtId="164" fontId="3" fillId="0" borderId="50" xfId="0" applyNumberFormat="1" applyFont="1" applyBorder="1" applyAlignment="1">
      <alignment horizontal="right"/>
    </xf>
    <xf numFmtId="164" fontId="2" fillId="0" borderId="56" xfId="0" applyNumberFormat="1" applyFont="1" applyBorder="1" applyAlignment="1">
      <alignment horizontal="right"/>
    </xf>
    <xf numFmtId="164" fontId="3" fillId="0" borderId="52" xfId="0" applyNumberFormat="1" applyFont="1" applyBorder="1" applyAlignment="1">
      <alignment horizontal="right"/>
    </xf>
    <xf numFmtId="164" fontId="3" fillId="2" borderId="49" xfId="0" applyNumberFormat="1" applyFont="1" applyFill="1" applyBorder="1" applyAlignment="1">
      <alignment horizontal="center"/>
    </xf>
    <xf numFmtId="164" fontId="5" fillId="0" borderId="35" xfId="0" applyNumberFormat="1" applyFont="1" applyBorder="1" applyAlignment="1">
      <alignment horizontal="center" vertical="top" wrapText="1"/>
    </xf>
    <xf numFmtId="164" fontId="5" fillId="0" borderId="50" xfId="0" applyNumberFormat="1" applyFont="1" applyBorder="1" applyAlignment="1">
      <alignment horizontal="center" vertical="top" wrapText="1"/>
    </xf>
    <xf numFmtId="164" fontId="6" fillId="0" borderId="37" xfId="0" applyNumberFormat="1" applyFont="1" applyBorder="1" applyAlignment="1">
      <alignment horizontal="center" vertical="top" wrapText="1"/>
    </xf>
  </cellXfs>
  <cellStyles count="18">
    <cellStyle name="Comma" xfId="17" builtinId="3"/>
    <cellStyle name="Comma 2" xfId="1" xr:uid="{5A1DB723-F81F-4D81-9E7F-3CB9F9248687}"/>
    <cellStyle name="Currency 2" xfId="2" xr:uid="{1084AD31-19BC-466E-8146-4C833F9FF0F4}"/>
    <cellStyle name="Heading 1 2" xfId="7" xr:uid="{D85A8052-01F8-4423-B303-B29293288C4B}"/>
    <cellStyle name="Heading 1 3" xfId="14" xr:uid="{D950D301-0F59-48E6-9D44-81E33B493FFB}"/>
    <cellStyle name="Heading 2 2" xfId="8" xr:uid="{B2571165-5120-4E7F-AB02-417C9F9BD190}"/>
    <cellStyle name="Heading 2 3" xfId="15" xr:uid="{0D830113-BA7C-47B1-83FA-A48FA17D5F18}"/>
    <cellStyle name="Heading 3 2" xfId="9" xr:uid="{82206FD0-DFCE-4AEE-9217-CE5A148DD563}"/>
    <cellStyle name="Heading 3 3" xfId="16" xr:uid="{87947695-2873-48A2-AB60-FA3F2B41237B}"/>
    <cellStyle name="Normal" xfId="0" builtinId="0"/>
    <cellStyle name="Normal 2" xfId="6" xr:uid="{27FC6444-1287-4C41-8A2F-868325F6E408}"/>
    <cellStyle name="Normal 2 2" xfId="13" xr:uid="{50F21EA1-1DC4-473F-9417-682FC8E7D6E6}"/>
    <cellStyle name="Normal 3" xfId="4" xr:uid="{44AAF3CA-B502-4C0C-AE51-1F724A00DA8B}"/>
    <cellStyle name="Normal 4" xfId="11" xr:uid="{C58954AE-8555-4DF8-89D7-062C8722AE4F}"/>
    <cellStyle name="Percent" xfId="10" builtinId="5"/>
    <cellStyle name="Percent 2" xfId="3" xr:uid="{E63D6672-8FB2-448E-A105-FD6A7258C35C}"/>
    <cellStyle name="Table (Normal)" xfId="5" xr:uid="{777667BD-2A1C-45D3-BEF6-D7809339D145}"/>
    <cellStyle name="Table (Normal) 2" xfId="12" xr:uid="{8E8FA336-FDB1-4C02-8406-9630407A67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y Theme">
  <a:themeElements>
    <a:clrScheme name="JLL Core">
      <a:dk1>
        <a:sysClr val="windowText" lastClr="000000"/>
      </a:dk1>
      <a:lt1>
        <a:sysClr val="window" lastClr="FFFFFF"/>
      </a:lt1>
      <a:dk2>
        <a:srgbClr val="44546A"/>
      </a:dk2>
      <a:lt2>
        <a:srgbClr val="E7E6E6"/>
      </a:lt2>
      <a:accent1>
        <a:srgbClr val="E30613"/>
      </a:accent1>
      <a:accent2>
        <a:srgbClr val="131E29"/>
      </a:accent2>
      <a:accent3>
        <a:srgbClr val="003E51"/>
      </a:accent3>
      <a:accent4>
        <a:srgbClr val="E0C6AD"/>
      </a:accent4>
      <a:accent5>
        <a:srgbClr val="BCDEE6"/>
      </a:accent5>
      <a:accent6>
        <a:srgbClr val="0C7BA1"/>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A922A-0CEA-4E89-AA3B-73CAEBCD71F5}">
  <sheetPr>
    <tabColor theme="9" tint="-0.499984740745262"/>
  </sheetPr>
  <dimension ref="A1:S462"/>
  <sheetViews>
    <sheetView showGridLines="0" tabSelected="1" zoomScale="90" zoomScaleNormal="90" zoomScaleSheetLayoutView="55" workbookViewId="0">
      <pane xSplit="1" ySplit="3" topLeftCell="E4" activePane="bottomRight" state="frozen"/>
      <selection activeCell="P64" sqref="P64"/>
      <selection pane="topRight" activeCell="P64" sqref="P64"/>
      <selection pane="bottomLeft" activeCell="P64" sqref="P64"/>
      <selection pane="bottomRight" activeCell="Q114" sqref="Q114"/>
    </sheetView>
  </sheetViews>
  <sheetFormatPr defaultColWidth="8.85546875" defaultRowHeight="14.25" x14ac:dyDescent="0.2"/>
  <cols>
    <col min="1" max="1" width="83.85546875" style="3" bestFit="1" customWidth="1"/>
    <col min="2" max="4" width="10.85546875" style="2" customWidth="1"/>
    <col min="5" max="5" width="12.42578125" style="2" customWidth="1"/>
    <col min="6" max="6" width="13.140625" style="2" customWidth="1"/>
    <col min="7" max="14" width="11.85546875" style="2" customWidth="1"/>
    <col min="15" max="15" width="10.5703125" style="2" bestFit="1" customWidth="1"/>
    <col min="16" max="16" width="10.85546875" style="2" customWidth="1"/>
    <col min="17" max="17" width="11.85546875" style="2" customWidth="1"/>
    <col min="18" max="16384" width="8.85546875" style="2"/>
  </cols>
  <sheetData>
    <row r="1" spans="1:17" ht="15" x14ac:dyDescent="0.25">
      <c r="A1" s="1" t="s">
        <v>0</v>
      </c>
      <c r="B1" s="128"/>
      <c r="C1" s="128"/>
      <c r="D1" s="128"/>
      <c r="E1" s="128"/>
      <c r="F1" s="128"/>
      <c r="G1" s="128"/>
      <c r="H1" s="128"/>
      <c r="J1"/>
      <c r="K1"/>
      <c r="L1" s="128"/>
      <c r="M1" s="128"/>
      <c r="Q1" s="128"/>
    </row>
    <row r="2" spans="1:17" ht="15.75" thickBot="1" x14ac:dyDescent="0.3">
      <c r="A2" s="3" t="s">
        <v>1</v>
      </c>
      <c r="J2"/>
      <c r="K2"/>
    </row>
    <row r="3" spans="1:17" ht="15.75" thickBot="1" x14ac:dyDescent="0.3">
      <c r="B3" s="287" t="s">
        <v>2</v>
      </c>
      <c r="C3" s="288" t="s">
        <v>3</v>
      </c>
      <c r="D3" s="288" t="s">
        <v>4</v>
      </c>
      <c r="E3" s="288" t="s">
        <v>5</v>
      </c>
      <c r="F3" s="289" t="s">
        <v>6</v>
      </c>
      <c r="G3" s="287" t="s">
        <v>7</v>
      </c>
      <c r="H3" s="288" t="s">
        <v>8</v>
      </c>
      <c r="I3" s="288" t="s">
        <v>9</v>
      </c>
      <c r="J3" s="288" t="s">
        <v>10</v>
      </c>
      <c r="K3" s="289" t="s">
        <v>11</v>
      </c>
      <c r="L3" s="287" t="s">
        <v>12</v>
      </c>
      <c r="M3" s="288" t="s">
        <v>221</v>
      </c>
      <c r="N3" s="288" t="s">
        <v>223</v>
      </c>
      <c r="O3" s="288" t="s">
        <v>231</v>
      </c>
      <c r="P3" s="289" t="s">
        <v>232</v>
      </c>
      <c r="Q3" s="400" t="s">
        <v>235</v>
      </c>
    </row>
    <row r="4" spans="1:17" ht="15.75" thickBot="1" x14ac:dyDescent="0.3">
      <c r="A4" s="99" t="s">
        <v>13</v>
      </c>
      <c r="B4" s="290"/>
      <c r="C4" s="290"/>
      <c r="D4" s="290"/>
      <c r="E4" s="290"/>
      <c r="F4" s="290"/>
      <c r="G4" s="290"/>
      <c r="H4" s="290"/>
      <c r="I4" s="290"/>
      <c r="J4" s="132"/>
      <c r="K4" s="6"/>
      <c r="L4" s="290"/>
      <c r="M4" s="290"/>
      <c r="N4" s="290"/>
      <c r="O4" s="132"/>
      <c r="P4" s="132"/>
      <c r="Q4" s="450"/>
    </row>
    <row r="5" spans="1:17" ht="15" x14ac:dyDescent="0.25">
      <c r="A5" s="125" t="s">
        <v>14</v>
      </c>
      <c r="B5" s="10">
        <v>4715.5</v>
      </c>
      <c r="C5" s="8">
        <v>5052.5</v>
      </c>
      <c r="D5" s="8">
        <v>5111.3999999999996</v>
      </c>
      <c r="E5" s="8">
        <v>5881.4</v>
      </c>
      <c r="F5" s="9">
        <v>20760.8</v>
      </c>
      <c r="G5" s="10">
        <v>5124.5</v>
      </c>
      <c r="H5" s="8">
        <v>5628.7</v>
      </c>
      <c r="I5" s="8">
        <v>5868.8</v>
      </c>
      <c r="J5" s="8">
        <v>6810.9</v>
      </c>
      <c r="K5" s="9">
        <v>23432.9</v>
      </c>
      <c r="L5" s="10">
        <v>5746.4</v>
      </c>
      <c r="M5" s="8">
        <v>6250.1</v>
      </c>
      <c r="N5" s="8">
        <v>6510.4</v>
      </c>
      <c r="O5" s="8">
        <v>7608.7</v>
      </c>
      <c r="P5" s="9">
        <v>26115.599999999999</v>
      </c>
      <c r="Q5" s="401">
        <v>6386.5</v>
      </c>
    </row>
    <row r="6" spans="1:17" x14ac:dyDescent="0.2">
      <c r="A6" s="95"/>
      <c r="B6" s="69"/>
      <c r="C6" s="62"/>
      <c r="D6" s="62"/>
      <c r="E6" s="62"/>
      <c r="F6" s="16"/>
      <c r="G6" s="69"/>
      <c r="H6" s="62"/>
      <c r="I6" s="62"/>
      <c r="J6" s="62"/>
      <c r="K6" s="16"/>
      <c r="L6" s="69"/>
      <c r="M6" s="62"/>
      <c r="N6" s="62"/>
      <c r="O6" s="62"/>
      <c r="P6" s="16"/>
      <c r="Q6" s="402"/>
    </row>
    <row r="7" spans="1:17" s="100" customFormat="1" ht="15" x14ac:dyDescent="0.25">
      <c r="A7" s="103" t="s">
        <v>15</v>
      </c>
      <c r="B7" s="32">
        <v>3133.3</v>
      </c>
      <c r="C7" s="30">
        <v>3205.8</v>
      </c>
      <c r="D7" s="30">
        <v>3327.1</v>
      </c>
      <c r="E7" s="30">
        <v>3709.7</v>
      </c>
      <c r="F7" s="31">
        <v>13375.9</v>
      </c>
      <c r="G7" s="32">
        <v>3498.7</v>
      </c>
      <c r="H7" s="30">
        <v>3747.4</v>
      </c>
      <c r="I7" s="30">
        <v>3861.8</v>
      </c>
      <c r="J7" s="30">
        <v>4283.1000000000004</v>
      </c>
      <c r="K7" s="31">
        <v>15391</v>
      </c>
      <c r="L7" s="32">
        <v>3942.3</v>
      </c>
      <c r="M7" s="30">
        <v>4186.8</v>
      </c>
      <c r="N7" s="30">
        <v>4268.7</v>
      </c>
      <c r="O7" s="30">
        <v>4760.3999999999996</v>
      </c>
      <c r="P7" s="31">
        <v>17158.2</v>
      </c>
      <c r="Q7" s="403">
        <v>4342.7</v>
      </c>
    </row>
    <row r="8" spans="1:17" x14ac:dyDescent="0.2">
      <c r="A8" s="95"/>
      <c r="B8" s="69"/>
      <c r="C8" s="62"/>
      <c r="D8" s="62"/>
      <c r="E8" s="62"/>
      <c r="F8" s="16"/>
      <c r="G8" s="69"/>
      <c r="H8" s="62"/>
      <c r="I8" s="62"/>
      <c r="J8" s="62"/>
      <c r="K8" s="16"/>
      <c r="L8" s="69"/>
      <c r="M8" s="62"/>
      <c r="N8" s="62"/>
      <c r="O8" s="62"/>
      <c r="P8" s="16"/>
      <c r="Q8" s="402"/>
    </row>
    <row r="9" spans="1:17" ht="15" customHeight="1" x14ac:dyDescent="0.2">
      <c r="A9" s="95" t="s">
        <v>16</v>
      </c>
      <c r="B9" s="69">
        <v>1180.0999999999999</v>
      </c>
      <c r="C9" s="62">
        <v>1332.5</v>
      </c>
      <c r="D9" s="62">
        <v>1299.8</v>
      </c>
      <c r="E9" s="62">
        <v>1498</v>
      </c>
      <c r="F9" s="16">
        <v>5310.4</v>
      </c>
      <c r="G9" s="69">
        <v>1178.5</v>
      </c>
      <c r="H9" s="62">
        <v>1330.8</v>
      </c>
      <c r="I9" s="62">
        <v>1406.9</v>
      </c>
      <c r="J9" s="62">
        <v>1736.6</v>
      </c>
      <c r="K9" s="16">
        <v>5652.8</v>
      </c>
      <c r="L9" s="69">
        <v>1291.7</v>
      </c>
      <c r="M9" s="62">
        <v>1427.2</v>
      </c>
      <c r="N9" s="62">
        <v>1569.1</v>
      </c>
      <c r="O9" s="62">
        <v>1906.1</v>
      </c>
      <c r="P9" s="16">
        <v>6194.1</v>
      </c>
      <c r="Q9" s="402">
        <v>1454.3</v>
      </c>
    </row>
    <row r="10" spans="1:17" ht="15" customHeight="1" x14ac:dyDescent="0.2">
      <c r="A10" s="95" t="s">
        <v>17</v>
      </c>
      <c r="B10" s="69">
        <v>291.10000000000002</v>
      </c>
      <c r="C10" s="62">
        <v>293.3</v>
      </c>
      <c r="D10" s="62">
        <v>274.7</v>
      </c>
      <c r="E10" s="62">
        <v>299.8</v>
      </c>
      <c r="F10" s="16">
        <v>1158.9000000000001</v>
      </c>
      <c r="G10" s="69">
        <v>270.39999999999998</v>
      </c>
      <c r="H10" s="62">
        <v>324.3</v>
      </c>
      <c r="I10" s="62">
        <v>315.10000000000002</v>
      </c>
      <c r="J10" s="62">
        <v>332.3</v>
      </c>
      <c r="K10" s="16">
        <v>1242.0999999999999</v>
      </c>
      <c r="L10" s="69">
        <v>301.10000000000002</v>
      </c>
      <c r="M10" s="62">
        <v>349.7</v>
      </c>
      <c r="N10" s="62">
        <v>329.6</v>
      </c>
      <c r="O10" s="62">
        <v>356.8</v>
      </c>
      <c r="P10" s="16">
        <v>1337.2</v>
      </c>
      <c r="Q10" s="402">
        <v>321.8</v>
      </c>
    </row>
    <row r="11" spans="1:17" x14ac:dyDescent="0.2">
      <c r="A11" s="95" t="s">
        <v>18</v>
      </c>
      <c r="B11" s="36">
        <v>57.5</v>
      </c>
      <c r="C11" s="63">
        <v>59.9</v>
      </c>
      <c r="D11" s="63">
        <v>59.1</v>
      </c>
      <c r="E11" s="63">
        <v>61.9</v>
      </c>
      <c r="F11" s="35">
        <v>238.4</v>
      </c>
      <c r="G11" s="36">
        <v>61</v>
      </c>
      <c r="H11" s="63">
        <v>62.3</v>
      </c>
      <c r="I11" s="63">
        <v>65.5</v>
      </c>
      <c r="J11" s="63">
        <v>67</v>
      </c>
      <c r="K11" s="35">
        <v>255.8</v>
      </c>
      <c r="L11" s="36">
        <v>71.599999999999994</v>
      </c>
      <c r="M11" s="63">
        <v>67.7</v>
      </c>
      <c r="N11" s="63">
        <v>57.6</v>
      </c>
      <c r="O11" s="63">
        <v>55.9</v>
      </c>
      <c r="P11" s="35">
        <v>252.8</v>
      </c>
      <c r="Q11" s="404">
        <v>57.8</v>
      </c>
    </row>
    <row r="12" spans="1:17" s="100" customFormat="1" ht="15" x14ac:dyDescent="0.25">
      <c r="A12" s="125" t="s">
        <v>19</v>
      </c>
      <c r="B12" s="76">
        <v>1528.6999999999998</v>
      </c>
      <c r="C12" s="38">
        <v>1685.7</v>
      </c>
      <c r="D12" s="38">
        <v>1633.6</v>
      </c>
      <c r="E12" s="38">
        <v>1859.7</v>
      </c>
      <c r="F12" s="31">
        <v>6707.7000000000025</v>
      </c>
      <c r="G12" s="76">
        <v>1509.9</v>
      </c>
      <c r="H12" s="38">
        <v>1717.4</v>
      </c>
      <c r="I12" s="38">
        <v>1787.5</v>
      </c>
      <c r="J12" s="38">
        <v>2135.9</v>
      </c>
      <c r="K12" s="31">
        <v>7150.7</v>
      </c>
      <c r="L12" s="76">
        <v>1664.4</v>
      </c>
      <c r="M12" s="38">
        <v>1844.6</v>
      </c>
      <c r="N12" s="38">
        <v>1956.3</v>
      </c>
      <c r="O12" s="38">
        <v>2318.8000000000002</v>
      </c>
      <c r="P12" s="31">
        <v>7784.1</v>
      </c>
      <c r="Q12" s="405">
        <v>1833.9</v>
      </c>
    </row>
    <row r="13" spans="1:17" s="100" customFormat="1" ht="15" x14ac:dyDescent="0.25">
      <c r="A13" s="125"/>
      <c r="B13" s="76"/>
      <c r="C13" s="38"/>
      <c r="D13" s="38"/>
      <c r="E13" s="38"/>
      <c r="F13" s="31"/>
      <c r="G13" s="76"/>
      <c r="H13" s="38"/>
      <c r="I13" s="38"/>
      <c r="J13" s="38"/>
      <c r="K13" s="31"/>
      <c r="L13" s="76"/>
      <c r="M13" s="38"/>
      <c r="N13" s="38"/>
      <c r="O13" s="38"/>
      <c r="P13" s="31"/>
      <c r="Q13" s="405"/>
    </row>
    <row r="14" spans="1:17" s="100" customFormat="1" ht="15" x14ac:dyDescent="0.25">
      <c r="A14" s="102" t="s">
        <v>20</v>
      </c>
      <c r="B14" s="17">
        <v>35.700000000000003</v>
      </c>
      <c r="C14" s="15">
        <v>11.8</v>
      </c>
      <c r="D14" s="15">
        <v>31.6</v>
      </c>
      <c r="E14" s="15">
        <v>21.6</v>
      </c>
      <c r="F14" s="16">
        <v>100.7</v>
      </c>
      <c r="G14" s="17">
        <v>1.7</v>
      </c>
      <c r="H14" s="15">
        <v>11.5</v>
      </c>
      <c r="I14" s="15">
        <v>-8.8000000000000007</v>
      </c>
      <c r="J14" s="15">
        <v>18.7</v>
      </c>
      <c r="K14" s="16">
        <v>23.1</v>
      </c>
      <c r="L14" s="17">
        <v>19.7</v>
      </c>
      <c r="M14" s="15">
        <v>21.3</v>
      </c>
      <c r="N14" s="15">
        <v>11.7</v>
      </c>
      <c r="O14" s="15">
        <v>22.6</v>
      </c>
      <c r="P14" s="16">
        <v>75.3</v>
      </c>
      <c r="Q14" s="406">
        <v>5.3</v>
      </c>
    </row>
    <row r="15" spans="1:17" s="100" customFormat="1" ht="15" x14ac:dyDescent="0.25">
      <c r="A15" s="125"/>
      <c r="B15" s="76"/>
      <c r="C15" s="38"/>
      <c r="D15" s="38"/>
      <c r="E15" s="38"/>
      <c r="F15" s="31"/>
      <c r="G15" s="76"/>
      <c r="H15" s="38"/>
      <c r="I15" s="38"/>
      <c r="J15" s="38"/>
      <c r="K15" s="31"/>
      <c r="L15" s="76"/>
      <c r="M15" s="38"/>
      <c r="N15" s="38"/>
      <c r="O15" s="38"/>
      <c r="P15" s="31"/>
      <c r="Q15" s="405"/>
    </row>
    <row r="16" spans="1:17" s="100" customFormat="1" ht="15" x14ac:dyDescent="0.25">
      <c r="A16" s="103" t="s">
        <v>21</v>
      </c>
      <c r="B16" s="32">
        <f t="shared" ref="B16:F16" si="0">B7+B12+B14</f>
        <v>4697.7</v>
      </c>
      <c r="C16" s="30">
        <f t="shared" si="0"/>
        <v>4903.3</v>
      </c>
      <c r="D16" s="30">
        <f t="shared" si="0"/>
        <v>4992.3</v>
      </c>
      <c r="E16" s="30">
        <f t="shared" si="0"/>
        <v>5591</v>
      </c>
      <c r="F16" s="31">
        <f t="shared" si="0"/>
        <v>20184.300000000003</v>
      </c>
      <c r="G16" s="32">
        <v>5010.3</v>
      </c>
      <c r="H16" s="30">
        <v>5476.3</v>
      </c>
      <c r="I16" s="30">
        <v>5640.5</v>
      </c>
      <c r="J16" s="30">
        <v>6437.7</v>
      </c>
      <c r="K16" s="31">
        <v>22564.799999999999</v>
      </c>
      <c r="L16" s="32">
        <v>5626.4</v>
      </c>
      <c r="M16" s="30">
        <v>6052.7</v>
      </c>
      <c r="N16" s="30">
        <v>6236.7</v>
      </c>
      <c r="O16" s="30">
        <v>7101.8</v>
      </c>
      <c r="P16" s="31">
        <v>25017.599999999999</v>
      </c>
      <c r="Q16" s="403">
        <v>6181.9</v>
      </c>
    </row>
    <row r="17" spans="1:19" ht="15" x14ac:dyDescent="0.25">
      <c r="A17" s="125"/>
      <c r="B17" s="291"/>
      <c r="C17" s="210"/>
      <c r="D17" s="210"/>
      <c r="E17" s="210"/>
      <c r="F17" s="113"/>
      <c r="G17" s="291"/>
      <c r="H17" s="210"/>
      <c r="I17" s="210"/>
      <c r="J17" s="210"/>
      <c r="K17" s="113"/>
      <c r="L17" s="291"/>
      <c r="M17" s="210"/>
      <c r="N17" s="210"/>
      <c r="O17" s="210"/>
      <c r="P17" s="113"/>
      <c r="Q17" s="407"/>
    </row>
    <row r="18" spans="1:19" s="100" customFormat="1" ht="17.25" x14ac:dyDescent="0.25">
      <c r="A18" s="125" t="s">
        <v>224</v>
      </c>
      <c r="B18" s="32">
        <v>53.5</v>
      </c>
      <c r="C18" s="38">
        <v>161</v>
      </c>
      <c r="D18" s="38">
        <v>150.69999999999999</v>
      </c>
      <c r="E18" s="38">
        <v>312</v>
      </c>
      <c r="F18" s="31">
        <v>677.20000000000061</v>
      </c>
      <c r="G18" s="32">
        <v>115.9</v>
      </c>
      <c r="H18" s="38">
        <v>163.9</v>
      </c>
      <c r="I18" s="38">
        <v>219.5</v>
      </c>
      <c r="J18" s="38">
        <v>391.9</v>
      </c>
      <c r="K18" s="31">
        <v>891.2</v>
      </c>
      <c r="L18" s="32">
        <v>139.69999999999999</v>
      </c>
      <c r="M18" s="38">
        <v>218.7</v>
      </c>
      <c r="N18" s="38">
        <v>285.39999999999998</v>
      </c>
      <c r="O18" s="38">
        <v>529.5</v>
      </c>
      <c r="P18" s="31">
        <v>1173.3</v>
      </c>
      <c r="Q18" s="403">
        <v>209.9</v>
      </c>
    </row>
    <row r="19" spans="1:19" x14ac:dyDescent="0.2">
      <c r="A19" s="124" t="s">
        <v>22</v>
      </c>
      <c r="B19" s="69"/>
      <c r="C19" s="62"/>
      <c r="D19" s="62"/>
      <c r="E19" s="62"/>
      <c r="F19" s="16"/>
      <c r="G19" s="69"/>
      <c r="H19" s="62"/>
      <c r="I19" s="62"/>
      <c r="J19" s="62"/>
      <c r="K19" s="16"/>
      <c r="L19" s="69"/>
      <c r="M19" s="62"/>
      <c r="N19" s="62"/>
      <c r="O19" s="62"/>
      <c r="P19" s="16"/>
      <c r="Q19" s="402"/>
    </row>
    <row r="20" spans="1:19" ht="15" x14ac:dyDescent="0.25">
      <c r="A20" s="95" t="s">
        <v>225</v>
      </c>
      <c r="B20" s="69">
        <v>1.3000000000000007</v>
      </c>
      <c r="C20" s="62">
        <v>5.5000000000000053</v>
      </c>
      <c r="D20" s="62">
        <v>0.90000000000000036</v>
      </c>
      <c r="E20" s="62">
        <v>-9.9999999999997202E-2</v>
      </c>
      <c r="F20" s="16">
        <v>7.600000000000005</v>
      </c>
      <c r="G20" s="69">
        <v>1.2</v>
      </c>
      <c r="H20" s="62">
        <v>0.9</v>
      </c>
      <c r="I20" s="62">
        <v>1.3</v>
      </c>
      <c r="J20" s="62">
        <v>2.2000000000000002</v>
      </c>
      <c r="K20" s="16">
        <v>5.6</v>
      </c>
      <c r="L20" s="69">
        <v>2</v>
      </c>
      <c r="M20" s="62">
        <v>1.3</v>
      </c>
      <c r="N20" s="62">
        <v>0.9</v>
      </c>
      <c r="O20" s="62">
        <v>1.6</v>
      </c>
      <c r="P20" s="16">
        <v>5.8</v>
      </c>
      <c r="Q20" s="402">
        <v>0.7</v>
      </c>
      <c r="R20" s="100"/>
      <c r="S20" s="100"/>
    </row>
    <row r="21" spans="1:19" ht="17.25" x14ac:dyDescent="0.25">
      <c r="A21" s="95" t="s">
        <v>23</v>
      </c>
      <c r="B21" s="69">
        <v>56.5</v>
      </c>
      <c r="C21" s="62">
        <v>59</v>
      </c>
      <c r="D21" s="62">
        <v>58.1</v>
      </c>
      <c r="E21" s="62">
        <v>60.8</v>
      </c>
      <c r="F21" s="16">
        <v>234.4</v>
      </c>
      <c r="G21" s="69">
        <v>60</v>
      </c>
      <c r="H21" s="62">
        <v>61.4</v>
      </c>
      <c r="I21" s="62">
        <v>64.5</v>
      </c>
      <c r="J21" s="62">
        <v>66.099999999999994</v>
      </c>
      <c r="K21" s="16">
        <v>252</v>
      </c>
      <c r="L21" s="69">
        <v>70.7</v>
      </c>
      <c r="M21" s="62">
        <v>66.7</v>
      </c>
      <c r="N21" s="62">
        <v>56.7</v>
      </c>
      <c r="O21" s="62">
        <v>55</v>
      </c>
      <c r="P21" s="16">
        <v>249.1</v>
      </c>
      <c r="Q21" s="402">
        <v>56.9</v>
      </c>
      <c r="R21" s="100"/>
      <c r="S21" s="100"/>
    </row>
    <row r="22" spans="1:19" ht="15" x14ac:dyDescent="0.25">
      <c r="A22" s="95" t="s">
        <v>24</v>
      </c>
      <c r="B22" s="69">
        <v>0.1</v>
      </c>
      <c r="C22" s="62">
        <v>-1.2</v>
      </c>
      <c r="D22" s="62">
        <v>3</v>
      </c>
      <c r="E22" s="62">
        <v>3</v>
      </c>
      <c r="F22" s="16">
        <v>4.9000000000000004</v>
      </c>
      <c r="G22" s="69">
        <v>1.5</v>
      </c>
      <c r="H22" s="62">
        <v>9.6999999999999993</v>
      </c>
      <c r="I22" s="62">
        <v>2.9</v>
      </c>
      <c r="J22" s="62">
        <v>4.8</v>
      </c>
      <c r="K22" s="16">
        <v>18.899999999999999</v>
      </c>
      <c r="L22" s="69">
        <v>1.7</v>
      </c>
      <c r="M22" s="62">
        <v>2.5</v>
      </c>
      <c r="N22" s="62">
        <v>3.1</v>
      </c>
      <c r="O22" s="62">
        <v>4.4000000000000004</v>
      </c>
      <c r="P22" s="16">
        <v>11.7</v>
      </c>
      <c r="Q22" s="402">
        <v>2.4</v>
      </c>
      <c r="R22" s="100"/>
      <c r="S22" s="100"/>
    </row>
    <row r="23" spans="1:19" s="100" customFormat="1" ht="17.25" x14ac:dyDescent="0.25">
      <c r="A23" s="101" t="s">
        <v>220</v>
      </c>
      <c r="B23" s="69">
        <v>-0.5</v>
      </c>
      <c r="C23" s="62">
        <v>-0.7</v>
      </c>
      <c r="D23" s="62">
        <v>0.4</v>
      </c>
      <c r="E23" s="62">
        <v>0</v>
      </c>
      <c r="F23" s="16">
        <v>-0.8</v>
      </c>
      <c r="G23" s="69">
        <v>0.5</v>
      </c>
      <c r="H23" s="62">
        <v>-0.1</v>
      </c>
      <c r="I23" s="62">
        <v>0.3</v>
      </c>
      <c r="J23" s="62">
        <v>-0.7</v>
      </c>
      <c r="K23" s="16">
        <v>0</v>
      </c>
      <c r="L23" s="69">
        <v>-1.1000000000000001</v>
      </c>
      <c r="M23" s="62">
        <v>0.1</v>
      </c>
      <c r="N23" s="62">
        <v>0.3</v>
      </c>
      <c r="O23" s="62">
        <v>-0.1</v>
      </c>
      <c r="P23" s="16">
        <v>-0.8</v>
      </c>
      <c r="Q23" s="402">
        <v>0.4</v>
      </c>
    </row>
    <row r="24" spans="1:19" ht="15" x14ac:dyDescent="0.25">
      <c r="A24" s="124" t="s">
        <v>26</v>
      </c>
      <c r="B24" s="76"/>
      <c r="C24" s="38"/>
      <c r="D24" s="38"/>
      <c r="E24" s="38"/>
      <c r="F24" s="31"/>
      <c r="G24" s="76"/>
      <c r="H24" s="38"/>
      <c r="I24" s="38"/>
      <c r="J24" s="38"/>
      <c r="K24" s="31"/>
      <c r="L24" s="76"/>
      <c r="M24" s="38"/>
      <c r="N24" s="38"/>
      <c r="O24" s="38"/>
      <c r="P24" s="31"/>
      <c r="Q24" s="405"/>
    </row>
    <row r="25" spans="1:19" x14ac:dyDescent="0.2">
      <c r="A25" s="95" t="s">
        <v>27</v>
      </c>
      <c r="B25" s="69">
        <v>0</v>
      </c>
      <c r="C25" s="62">
        <v>1.8</v>
      </c>
      <c r="D25" s="62">
        <v>-1.3</v>
      </c>
      <c r="E25" s="62">
        <v>0</v>
      </c>
      <c r="F25" s="16">
        <v>0.5</v>
      </c>
      <c r="G25" s="69">
        <v>0</v>
      </c>
      <c r="H25" s="62">
        <v>0</v>
      </c>
      <c r="I25" s="62">
        <v>0</v>
      </c>
      <c r="J25" s="62">
        <v>0</v>
      </c>
      <c r="K25" s="16">
        <v>0</v>
      </c>
      <c r="L25" s="69">
        <v>0</v>
      </c>
      <c r="M25" s="62">
        <v>0</v>
      </c>
      <c r="N25" s="62">
        <v>0</v>
      </c>
      <c r="O25" s="62">
        <v>0</v>
      </c>
      <c r="P25" s="16">
        <v>0</v>
      </c>
      <c r="Q25" s="402">
        <v>0</v>
      </c>
    </row>
    <row r="26" spans="1:19" ht="15" x14ac:dyDescent="0.25">
      <c r="A26" s="95" t="s">
        <v>28</v>
      </c>
      <c r="B26" s="69">
        <v>1.8</v>
      </c>
      <c r="C26" s="62">
        <v>0.6</v>
      </c>
      <c r="D26" s="62">
        <v>7.1</v>
      </c>
      <c r="E26" s="62">
        <v>8.6999999999999993</v>
      </c>
      <c r="F26" s="16">
        <v>18.2</v>
      </c>
      <c r="G26" s="69">
        <v>9</v>
      </c>
      <c r="H26" s="62">
        <v>11.8</v>
      </c>
      <c r="I26" s="62">
        <v>5.0999999999999996</v>
      </c>
      <c r="J26" s="62">
        <v>-7.7</v>
      </c>
      <c r="K26" s="16">
        <v>18.2</v>
      </c>
      <c r="L26" s="69">
        <v>12.9</v>
      </c>
      <c r="M26" s="62">
        <v>4.2</v>
      </c>
      <c r="N26" s="62">
        <v>0.2</v>
      </c>
      <c r="O26" s="62">
        <v>-2.1</v>
      </c>
      <c r="P26" s="16">
        <v>15.2</v>
      </c>
      <c r="Q26" s="402">
        <v>5.5</v>
      </c>
      <c r="R26" s="100"/>
      <c r="S26" s="100"/>
    </row>
    <row r="27" spans="1:19" ht="15" x14ac:dyDescent="0.25">
      <c r="A27" s="95" t="s">
        <v>29</v>
      </c>
      <c r="B27" s="69">
        <v>0.2</v>
      </c>
      <c r="C27" s="62">
        <v>-0.9</v>
      </c>
      <c r="D27" s="62">
        <v>-1.6</v>
      </c>
      <c r="E27" s="62">
        <v>-1.3</v>
      </c>
      <c r="F27" s="16">
        <v>-3.6</v>
      </c>
      <c r="G27" s="69">
        <v>-1</v>
      </c>
      <c r="H27" s="62">
        <v>-1.3</v>
      </c>
      <c r="I27" s="62">
        <v>-1.8</v>
      </c>
      <c r="J27" s="62">
        <v>-1.8</v>
      </c>
      <c r="K27" s="16">
        <v>-5.9</v>
      </c>
      <c r="L27" s="69">
        <v>-1.6</v>
      </c>
      <c r="M27" s="62">
        <v>-2</v>
      </c>
      <c r="N27" s="62">
        <v>-1.5</v>
      </c>
      <c r="O27" s="62">
        <v>-1.4</v>
      </c>
      <c r="P27" s="16">
        <v>-6.5</v>
      </c>
      <c r="Q27" s="402">
        <v>-2.5</v>
      </c>
      <c r="R27" s="100"/>
      <c r="S27" s="100"/>
    </row>
    <row r="28" spans="1:19" ht="15" x14ac:dyDescent="0.25">
      <c r="A28" s="95" t="s">
        <v>30</v>
      </c>
      <c r="B28" s="69">
        <v>0</v>
      </c>
      <c r="C28" s="62">
        <v>0</v>
      </c>
      <c r="D28" s="62">
        <v>0</v>
      </c>
      <c r="E28" s="62">
        <v>0</v>
      </c>
      <c r="F28" s="16">
        <v>0</v>
      </c>
      <c r="G28" s="69">
        <v>0</v>
      </c>
      <c r="H28" s="62">
        <v>0</v>
      </c>
      <c r="I28" s="62">
        <v>6.3</v>
      </c>
      <c r="J28" s="62">
        <v>0</v>
      </c>
      <c r="K28" s="16">
        <v>6.3</v>
      </c>
      <c r="L28" s="69">
        <v>0.5</v>
      </c>
      <c r="M28" s="62">
        <v>0.2</v>
      </c>
      <c r="N28" s="62">
        <v>2.2000000000000002</v>
      </c>
      <c r="O28" s="62">
        <v>2.2000000000000002</v>
      </c>
      <c r="P28" s="16">
        <v>5.0999999999999996</v>
      </c>
      <c r="Q28" s="402">
        <v>0.3</v>
      </c>
      <c r="R28" s="100"/>
      <c r="S28" s="100"/>
    </row>
    <row r="29" spans="1:19" s="100" customFormat="1" ht="15.75" thickBot="1" x14ac:dyDescent="0.3">
      <c r="A29" s="264" t="s">
        <v>31</v>
      </c>
      <c r="B29" s="85">
        <v>112.89999999999999</v>
      </c>
      <c r="C29" s="64">
        <v>225.10000000000002</v>
      </c>
      <c r="D29" s="64">
        <v>217.29999999999998</v>
      </c>
      <c r="E29" s="64">
        <v>383.09999999999997</v>
      </c>
      <c r="F29" s="65">
        <v>938.40000000000066</v>
      </c>
      <c r="G29" s="85">
        <v>187.1</v>
      </c>
      <c r="H29" s="64">
        <v>246.3</v>
      </c>
      <c r="I29" s="64">
        <v>298.10000000000002</v>
      </c>
      <c r="J29" s="64">
        <v>454.8</v>
      </c>
      <c r="K29" s="65">
        <v>1186.3</v>
      </c>
      <c r="L29" s="85">
        <v>224.8</v>
      </c>
      <c r="M29" s="64">
        <v>291.7</v>
      </c>
      <c r="N29" s="64">
        <v>347.3</v>
      </c>
      <c r="O29" s="64">
        <v>589.1</v>
      </c>
      <c r="P29" s="65">
        <v>1452.9</v>
      </c>
      <c r="Q29" s="408">
        <v>273.60000000000002</v>
      </c>
    </row>
    <row r="30" spans="1:19" s="100" customFormat="1" ht="15.75" thickTop="1" x14ac:dyDescent="0.25">
      <c r="A30" s="1"/>
      <c r="B30" s="38"/>
      <c r="C30" s="38"/>
      <c r="D30" s="38"/>
      <c r="E30" s="38"/>
      <c r="F30" s="38"/>
      <c r="G30" s="38"/>
      <c r="H30" s="38"/>
      <c r="I30" s="38"/>
      <c r="J30" s="38"/>
      <c r="K30" s="38"/>
      <c r="L30" s="38"/>
      <c r="M30" s="38"/>
      <c r="N30" s="38"/>
      <c r="O30" s="38"/>
      <c r="P30" s="38"/>
      <c r="Q30" s="38"/>
    </row>
    <row r="31" spans="1:19" ht="15.75" thickBot="1" x14ac:dyDescent="0.3">
      <c r="A31" s="87"/>
      <c r="B31" s="123"/>
      <c r="C31" s="123"/>
      <c r="D31" s="123"/>
      <c r="E31" s="123"/>
      <c r="F31" s="123"/>
      <c r="G31" s="123"/>
      <c r="H31" s="123"/>
      <c r="I31" s="123"/>
      <c r="J31" s="123"/>
      <c r="K31" s="123"/>
      <c r="L31" s="123"/>
      <c r="M31" s="123"/>
      <c r="N31" s="123"/>
      <c r="O31" s="373"/>
      <c r="Q31" s="123"/>
    </row>
    <row r="32" spans="1:19" ht="15.75" thickBot="1" x14ac:dyDescent="0.3">
      <c r="B32" s="287" t="s">
        <v>2</v>
      </c>
      <c r="C32" s="288" t="s">
        <v>3</v>
      </c>
      <c r="D32" s="288" t="s">
        <v>4</v>
      </c>
      <c r="E32" s="288" t="s">
        <v>5</v>
      </c>
      <c r="F32" s="289" t="s">
        <v>6</v>
      </c>
      <c r="G32" s="287" t="s">
        <v>7</v>
      </c>
      <c r="H32" s="288" t="s">
        <v>8</v>
      </c>
      <c r="I32" s="288" t="s">
        <v>9</v>
      </c>
      <c r="J32" s="288" t="s">
        <v>10</v>
      </c>
      <c r="K32" s="289" t="s">
        <v>11</v>
      </c>
      <c r="L32" s="287" t="s">
        <v>12</v>
      </c>
      <c r="M32" s="288" t="s">
        <v>221</v>
      </c>
      <c r="N32" s="288" t="s">
        <v>223</v>
      </c>
      <c r="O32" s="288" t="s">
        <v>231</v>
      </c>
      <c r="P32" s="289" t="s">
        <v>232</v>
      </c>
      <c r="Q32" s="400" t="s">
        <v>235</v>
      </c>
    </row>
    <row r="33" spans="1:17" ht="15.75" thickBot="1" x14ac:dyDescent="0.3">
      <c r="A33" s="99" t="s">
        <v>32</v>
      </c>
      <c r="B33" s="6"/>
      <c r="C33" s="6"/>
      <c r="D33" s="6"/>
      <c r="E33" s="6"/>
      <c r="F33" s="6"/>
      <c r="G33" s="6"/>
      <c r="H33" s="6"/>
      <c r="I33" s="6"/>
      <c r="J33" s="6"/>
      <c r="K33" s="6"/>
      <c r="L33" s="6"/>
      <c r="M33" s="6"/>
      <c r="N33" s="6"/>
      <c r="O33" s="6"/>
      <c r="P33" s="6"/>
      <c r="Q33" s="451"/>
    </row>
    <row r="34" spans="1:17" ht="15" x14ac:dyDescent="0.25">
      <c r="A34" s="292" t="s">
        <v>14</v>
      </c>
      <c r="B34" s="10">
        <v>3737.7999999999997</v>
      </c>
      <c r="C34" s="8">
        <v>3845.1000000000004</v>
      </c>
      <c r="D34" s="8">
        <v>3992.2999999999997</v>
      </c>
      <c r="E34" s="8">
        <v>4477.4000000000005</v>
      </c>
      <c r="F34" s="9">
        <v>16052.6</v>
      </c>
      <c r="G34" s="8">
        <v>4123.0999999999995</v>
      </c>
      <c r="H34" s="8">
        <v>4426.3</v>
      </c>
      <c r="I34" s="8">
        <v>4577.2</v>
      </c>
      <c r="J34" s="8">
        <v>5092.4000000000005</v>
      </c>
      <c r="K34" s="9">
        <v>18219</v>
      </c>
      <c r="L34" s="8">
        <v>4626.5</v>
      </c>
      <c r="M34" s="8">
        <v>4949.8999999999987</v>
      </c>
      <c r="N34" s="8">
        <v>5041.0000000000009</v>
      </c>
      <c r="O34" s="8">
        <v>5616.1</v>
      </c>
      <c r="P34" s="9">
        <v>20233.5</v>
      </c>
      <c r="Q34" s="401">
        <v>5065.7</v>
      </c>
    </row>
    <row r="35" spans="1:17" x14ac:dyDescent="0.2">
      <c r="A35" s="93" t="s">
        <v>33</v>
      </c>
      <c r="B35" s="69">
        <v>2497.1999999999998</v>
      </c>
      <c r="C35" s="62">
        <v>2553.4</v>
      </c>
      <c r="D35" s="62">
        <v>2637.1</v>
      </c>
      <c r="E35" s="62">
        <v>3018.5</v>
      </c>
      <c r="F35" s="16">
        <v>10706.2</v>
      </c>
      <c r="G35" s="62">
        <v>2871.7</v>
      </c>
      <c r="H35" s="62">
        <v>3021.1</v>
      </c>
      <c r="I35" s="62">
        <v>3164.6</v>
      </c>
      <c r="J35" s="62">
        <v>3472.3</v>
      </c>
      <c r="K35" s="16">
        <v>12529.7</v>
      </c>
      <c r="L35" s="62">
        <v>3263.6</v>
      </c>
      <c r="M35" s="62">
        <v>3349.1</v>
      </c>
      <c r="N35" s="62">
        <v>3423.6</v>
      </c>
      <c r="O35" s="62">
        <v>3812.2</v>
      </c>
      <c r="P35" s="16">
        <v>13848.5</v>
      </c>
      <c r="Q35" s="402">
        <v>3582.9</v>
      </c>
    </row>
    <row r="36" spans="1:17" x14ac:dyDescent="0.2">
      <c r="A36" s="93" t="s">
        <v>34</v>
      </c>
      <c r="B36" s="69">
        <v>676.3</v>
      </c>
      <c r="C36" s="62">
        <v>703.2</v>
      </c>
      <c r="D36" s="62">
        <v>747</v>
      </c>
      <c r="E36" s="62">
        <v>798.3</v>
      </c>
      <c r="F36" s="16">
        <v>2924.8</v>
      </c>
      <c r="G36" s="62">
        <v>656.4</v>
      </c>
      <c r="H36" s="62">
        <v>788.1</v>
      </c>
      <c r="I36" s="62">
        <v>771.3</v>
      </c>
      <c r="J36" s="62">
        <v>936.1</v>
      </c>
      <c r="K36" s="16">
        <v>3151.9</v>
      </c>
      <c r="L36" s="62">
        <v>747.5</v>
      </c>
      <c r="M36" s="62">
        <v>971.6</v>
      </c>
      <c r="N36" s="62">
        <v>967.9</v>
      </c>
      <c r="O36" s="62">
        <v>1110.9000000000001</v>
      </c>
      <c r="P36" s="16">
        <v>3797.9</v>
      </c>
      <c r="Q36" s="402">
        <v>844</v>
      </c>
    </row>
    <row r="37" spans="1:17" x14ac:dyDescent="0.2">
      <c r="A37" s="93" t="s">
        <v>35</v>
      </c>
      <c r="B37" s="69">
        <v>400.2</v>
      </c>
      <c r="C37" s="62">
        <v>409.9</v>
      </c>
      <c r="D37" s="62">
        <v>419.2</v>
      </c>
      <c r="E37" s="62">
        <v>445.8</v>
      </c>
      <c r="F37" s="16">
        <v>1675.1</v>
      </c>
      <c r="G37" s="62">
        <v>429.7</v>
      </c>
      <c r="H37" s="62">
        <v>436.6</v>
      </c>
      <c r="I37" s="62">
        <v>452.3</v>
      </c>
      <c r="J37" s="62">
        <v>476.5</v>
      </c>
      <c r="K37" s="16">
        <v>1795.1</v>
      </c>
      <c r="L37" s="62">
        <v>445.6</v>
      </c>
      <c r="M37" s="62">
        <v>454.4</v>
      </c>
      <c r="N37" s="62">
        <v>461.1</v>
      </c>
      <c r="O37" s="62">
        <v>480.2</v>
      </c>
      <c r="P37" s="16">
        <v>1841.3</v>
      </c>
      <c r="Q37" s="402">
        <v>471.1</v>
      </c>
    </row>
    <row r="38" spans="1:17" x14ac:dyDescent="0.2">
      <c r="A38" s="93" t="s">
        <v>36</v>
      </c>
      <c r="B38" s="69">
        <v>102.7</v>
      </c>
      <c r="C38" s="62">
        <v>118</v>
      </c>
      <c r="D38" s="62">
        <v>130.1</v>
      </c>
      <c r="E38" s="62">
        <v>149.30000000000001</v>
      </c>
      <c r="F38" s="16">
        <v>500.1</v>
      </c>
      <c r="G38" s="62">
        <v>111.4</v>
      </c>
      <c r="H38" s="62">
        <v>124.1</v>
      </c>
      <c r="I38" s="62">
        <v>132.30000000000001</v>
      </c>
      <c r="J38" s="62">
        <v>148.19999999999999</v>
      </c>
      <c r="K38" s="16">
        <v>516</v>
      </c>
      <c r="L38" s="62">
        <v>112.7</v>
      </c>
      <c r="M38" s="62">
        <v>118.9</v>
      </c>
      <c r="N38" s="62">
        <v>129.80000000000001</v>
      </c>
      <c r="O38" s="62">
        <v>152.1</v>
      </c>
      <c r="P38" s="16">
        <v>513.5</v>
      </c>
      <c r="Q38" s="402">
        <v>110.9</v>
      </c>
    </row>
    <row r="39" spans="1:17" x14ac:dyDescent="0.2">
      <c r="A39" s="93" t="s">
        <v>48</v>
      </c>
      <c r="B39" s="69">
        <v>61.4</v>
      </c>
      <c r="C39" s="62">
        <v>60.6</v>
      </c>
      <c r="D39" s="62">
        <v>58.9</v>
      </c>
      <c r="E39" s="62">
        <v>65.5</v>
      </c>
      <c r="F39" s="16">
        <v>246.4</v>
      </c>
      <c r="G39" s="62">
        <v>53.9</v>
      </c>
      <c r="H39" s="62">
        <v>56.4</v>
      </c>
      <c r="I39" s="62">
        <v>56.7</v>
      </c>
      <c r="J39" s="62">
        <v>59.3</v>
      </c>
      <c r="K39" s="16">
        <v>226.3</v>
      </c>
      <c r="L39" s="62">
        <v>57.1</v>
      </c>
      <c r="M39" s="62">
        <v>55.9</v>
      </c>
      <c r="N39" s="62">
        <v>58.6</v>
      </c>
      <c r="O39" s="62">
        <v>60.7</v>
      </c>
      <c r="P39" s="16">
        <v>232.3</v>
      </c>
      <c r="Q39" s="402">
        <v>56.8</v>
      </c>
    </row>
    <row r="40" spans="1:17" s="100" customFormat="1" ht="15" x14ac:dyDescent="0.25">
      <c r="A40" s="293"/>
      <c r="B40" s="69"/>
      <c r="C40" s="210"/>
      <c r="D40" s="210"/>
      <c r="E40" s="210"/>
      <c r="F40" s="113"/>
      <c r="G40" s="62"/>
      <c r="H40" s="210"/>
      <c r="I40" s="210"/>
      <c r="J40" s="210"/>
      <c r="K40" s="113"/>
      <c r="L40" s="62"/>
      <c r="M40" s="210"/>
      <c r="N40" s="210"/>
      <c r="O40" s="210"/>
      <c r="P40" s="113"/>
      <c r="Q40" s="402"/>
    </row>
    <row r="41" spans="1:17" s="100" customFormat="1" ht="15" x14ac:dyDescent="0.25">
      <c r="A41" s="293" t="s">
        <v>15</v>
      </c>
      <c r="B41" s="76">
        <v>3110.9</v>
      </c>
      <c r="C41" s="38">
        <v>3179.7999999999997</v>
      </c>
      <c r="D41" s="38">
        <v>3300.6000000000004</v>
      </c>
      <c r="E41" s="38">
        <v>3677.9999999999995</v>
      </c>
      <c r="F41" s="31">
        <v>13269.3</v>
      </c>
      <c r="G41" s="38">
        <v>3470.2999999999997</v>
      </c>
      <c r="H41" s="38">
        <v>3718.5000000000005</v>
      </c>
      <c r="I41" s="38">
        <v>3831.2999999999997</v>
      </c>
      <c r="J41" s="38">
        <v>4251.6000000000004</v>
      </c>
      <c r="K41" s="31">
        <v>15271.699999999999</v>
      </c>
      <c r="L41" s="38">
        <v>3931</v>
      </c>
      <c r="M41" s="38">
        <v>4173.5</v>
      </c>
      <c r="N41" s="38">
        <v>4256.3</v>
      </c>
      <c r="O41" s="38">
        <v>4744.0000000000009</v>
      </c>
      <c r="P41" s="31">
        <v>17104.800000000003</v>
      </c>
      <c r="Q41" s="405">
        <v>4330.8</v>
      </c>
    </row>
    <row r="42" spans="1:17" s="100" customFormat="1" ht="15" x14ac:dyDescent="0.25">
      <c r="A42" s="93" t="s">
        <v>33</v>
      </c>
      <c r="B42" s="69">
        <v>2314</v>
      </c>
      <c r="C42" s="62">
        <v>2365.1999999999998</v>
      </c>
      <c r="D42" s="62">
        <v>2442</v>
      </c>
      <c r="E42" s="62">
        <v>2778.6</v>
      </c>
      <c r="F42" s="16">
        <v>9899.7999999999993</v>
      </c>
      <c r="G42" s="62">
        <v>2663.1</v>
      </c>
      <c r="H42" s="62">
        <v>2793.4</v>
      </c>
      <c r="I42" s="62">
        <v>2928</v>
      </c>
      <c r="J42" s="62">
        <v>3209.3</v>
      </c>
      <c r="K42" s="16">
        <v>11593.8</v>
      </c>
      <c r="L42" s="62">
        <v>3040.6</v>
      </c>
      <c r="M42" s="62">
        <v>3100.4</v>
      </c>
      <c r="N42" s="62">
        <v>3172.1</v>
      </c>
      <c r="O42" s="62">
        <v>3548.6</v>
      </c>
      <c r="P42" s="16">
        <v>12861.7</v>
      </c>
      <c r="Q42" s="402">
        <v>3338.8</v>
      </c>
    </row>
    <row r="43" spans="1:17" x14ac:dyDescent="0.2">
      <c r="A43" s="93" t="s">
        <v>34</v>
      </c>
      <c r="B43" s="69">
        <v>465.4</v>
      </c>
      <c r="C43" s="62">
        <v>473.5</v>
      </c>
      <c r="D43" s="62">
        <v>517.4</v>
      </c>
      <c r="E43" s="62">
        <v>540.1</v>
      </c>
      <c r="F43" s="16">
        <v>1996.4</v>
      </c>
      <c r="G43" s="62">
        <v>445.9</v>
      </c>
      <c r="H43" s="62">
        <v>555.20000000000005</v>
      </c>
      <c r="I43" s="62">
        <v>528.5</v>
      </c>
      <c r="J43" s="62">
        <v>654.29999999999995</v>
      </c>
      <c r="K43" s="16">
        <v>2183.9</v>
      </c>
      <c r="L43" s="62">
        <v>520</v>
      </c>
      <c r="M43" s="62">
        <v>700.2</v>
      </c>
      <c r="N43" s="62">
        <v>696.7</v>
      </c>
      <c r="O43" s="62">
        <v>796.7</v>
      </c>
      <c r="P43" s="16">
        <v>2713.6</v>
      </c>
      <c r="Q43" s="402">
        <v>591.79999999999995</v>
      </c>
    </row>
    <row r="44" spans="1:17" x14ac:dyDescent="0.2">
      <c r="A44" s="93" t="s">
        <v>35</v>
      </c>
      <c r="B44" s="69">
        <v>273.10000000000002</v>
      </c>
      <c r="C44" s="62">
        <v>278.89999999999998</v>
      </c>
      <c r="D44" s="62">
        <v>280.8</v>
      </c>
      <c r="E44" s="62">
        <v>290.60000000000002</v>
      </c>
      <c r="F44" s="16">
        <v>1123.4000000000001</v>
      </c>
      <c r="G44" s="62">
        <v>298.5</v>
      </c>
      <c r="H44" s="62">
        <v>304.39999999999998</v>
      </c>
      <c r="I44" s="62">
        <v>311.2</v>
      </c>
      <c r="J44" s="62">
        <v>322.2</v>
      </c>
      <c r="K44" s="16">
        <v>1236.3</v>
      </c>
      <c r="L44" s="62">
        <v>312.39999999999998</v>
      </c>
      <c r="M44" s="62">
        <v>315.7</v>
      </c>
      <c r="N44" s="62">
        <v>326.89999999999998</v>
      </c>
      <c r="O44" s="62">
        <v>334.8</v>
      </c>
      <c r="P44" s="16">
        <v>1289.8</v>
      </c>
      <c r="Q44" s="402">
        <v>338.7</v>
      </c>
    </row>
    <row r="45" spans="1:17" x14ac:dyDescent="0.2">
      <c r="A45" s="93" t="s">
        <v>36</v>
      </c>
      <c r="B45" s="69">
        <v>54.8</v>
      </c>
      <c r="C45" s="62">
        <v>58.1</v>
      </c>
      <c r="D45" s="62">
        <v>57.1</v>
      </c>
      <c r="E45" s="62">
        <v>65.2</v>
      </c>
      <c r="F45" s="16">
        <v>235.2</v>
      </c>
      <c r="G45" s="62">
        <v>61.6</v>
      </c>
      <c r="H45" s="62">
        <v>64.099999999999994</v>
      </c>
      <c r="I45" s="62">
        <v>62.2</v>
      </c>
      <c r="J45" s="62">
        <v>64.3</v>
      </c>
      <c r="K45" s="16">
        <v>252.2</v>
      </c>
      <c r="L45" s="62">
        <v>57.3</v>
      </c>
      <c r="M45" s="62">
        <v>56.7</v>
      </c>
      <c r="N45" s="62">
        <v>59.8</v>
      </c>
      <c r="O45" s="62">
        <v>63.1</v>
      </c>
      <c r="P45" s="16">
        <v>236.9</v>
      </c>
      <c r="Q45" s="402">
        <v>60.9</v>
      </c>
    </row>
    <row r="46" spans="1:17" x14ac:dyDescent="0.2">
      <c r="A46" s="93" t="s">
        <v>48</v>
      </c>
      <c r="B46" s="69">
        <v>3.6</v>
      </c>
      <c r="C46" s="62">
        <v>4.0999999999999996</v>
      </c>
      <c r="D46" s="62">
        <v>3.3</v>
      </c>
      <c r="E46" s="62">
        <v>3.5</v>
      </c>
      <c r="F46" s="16">
        <v>14.5</v>
      </c>
      <c r="G46" s="62">
        <v>1.2</v>
      </c>
      <c r="H46" s="62">
        <v>1.4</v>
      </c>
      <c r="I46" s="62">
        <v>1.4</v>
      </c>
      <c r="J46" s="62">
        <v>1.5</v>
      </c>
      <c r="K46" s="16">
        <v>5.5</v>
      </c>
      <c r="L46" s="62">
        <v>0.7</v>
      </c>
      <c r="M46" s="62">
        <v>0.5</v>
      </c>
      <c r="N46" s="62">
        <v>0.8</v>
      </c>
      <c r="O46" s="62">
        <v>0.8</v>
      </c>
      <c r="P46" s="16">
        <v>2.8</v>
      </c>
      <c r="Q46" s="402">
        <v>0.6</v>
      </c>
    </row>
    <row r="47" spans="1:17" x14ac:dyDescent="0.2">
      <c r="A47" s="93"/>
      <c r="B47" s="294"/>
      <c r="C47" s="295"/>
      <c r="D47" s="295"/>
      <c r="E47" s="295"/>
      <c r="F47" s="296"/>
      <c r="G47" s="295"/>
      <c r="H47" s="295"/>
      <c r="I47" s="295"/>
      <c r="J47" s="295"/>
      <c r="K47" s="296"/>
      <c r="L47" s="295"/>
      <c r="M47" s="295"/>
      <c r="N47" s="295"/>
      <c r="O47" s="295"/>
      <c r="P47" s="296"/>
      <c r="Q47" s="409"/>
    </row>
    <row r="48" spans="1:17" ht="15" customHeight="1" x14ac:dyDescent="0.2">
      <c r="A48" s="93" t="s">
        <v>16</v>
      </c>
      <c r="B48" s="69">
        <v>448.6</v>
      </c>
      <c r="C48" s="62">
        <v>460.90000000000003</v>
      </c>
      <c r="D48" s="62">
        <v>471.90000000000003</v>
      </c>
      <c r="E48" s="62">
        <v>488.7</v>
      </c>
      <c r="F48" s="16">
        <v>1870.1</v>
      </c>
      <c r="G48" s="62">
        <v>447.9</v>
      </c>
      <c r="H48" s="62">
        <v>467.8</v>
      </c>
      <c r="I48" s="62">
        <v>484.5</v>
      </c>
      <c r="J48" s="62">
        <v>525.50000000000011</v>
      </c>
      <c r="K48" s="16">
        <v>1925.7</v>
      </c>
      <c r="L48" s="62">
        <v>479.5</v>
      </c>
      <c r="M48" s="62">
        <v>515.4</v>
      </c>
      <c r="N48" s="62">
        <v>521.6</v>
      </c>
      <c r="O48" s="62">
        <v>531.9</v>
      </c>
      <c r="P48" s="16">
        <v>2048.4</v>
      </c>
      <c r="Q48" s="402">
        <v>505.6</v>
      </c>
    </row>
    <row r="49" spans="1:19" ht="15" customHeight="1" x14ac:dyDescent="0.2">
      <c r="A49" s="93" t="s">
        <v>17</v>
      </c>
      <c r="B49" s="69">
        <v>157.1</v>
      </c>
      <c r="C49" s="62">
        <v>145.69999999999999</v>
      </c>
      <c r="D49" s="62">
        <v>147.59999999999997</v>
      </c>
      <c r="E49" s="62">
        <v>161.6</v>
      </c>
      <c r="F49" s="16">
        <v>612</v>
      </c>
      <c r="G49" s="62">
        <v>139.1</v>
      </c>
      <c r="H49" s="62">
        <v>159.20000000000005</v>
      </c>
      <c r="I49" s="62">
        <v>172.29999999999995</v>
      </c>
      <c r="J49" s="62">
        <v>171.50000000000006</v>
      </c>
      <c r="K49" s="16">
        <v>642.1</v>
      </c>
      <c r="L49" s="62">
        <v>153.19999999999999</v>
      </c>
      <c r="M49" s="62">
        <v>162.80000000000001</v>
      </c>
      <c r="N49" s="62">
        <v>161.4</v>
      </c>
      <c r="O49" s="62">
        <v>176</v>
      </c>
      <c r="P49" s="16">
        <v>653.40000000000009</v>
      </c>
      <c r="Q49" s="402">
        <v>163.1</v>
      </c>
    </row>
    <row r="50" spans="1:19" x14ac:dyDescent="0.2">
      <c r="A50" s="93" t="s">
        <v>18</v>
      </c>
      <c r="B50" s="86">
        <v>31.4</v>
      </c>
      <c r="C50" s="63">
        <v>32.300000000000004</v>
      </c>
      <c r="D50" s="63">
        <v>31.9</v>
      </c>
      <c r="E50" s="63">
        <v>32.899999999999991</v>
      </c>
      <c r="F50" s="35">
        <v>128.5</v>
      </c>
      <c r="G50" s="63">
        <v>33.5</v>
      </c>
      <c r="H50" s="63">
        <v>33.999999999999993</v>
      </c>
      <c r="I50" s="63">
        <v>37.900000000000006</v>
      </c>
      <c r="J50" s="63">
        <v>38.299999999999997</v>
      </c>
      <c r="K50" s="35">
        <v>143.69999999999999</v>
      </c>
      <c r="L50" s="63">
        <v>37.799999999999997</v>
      </c>
      <c r="M50" s="63">
        <v>36.4</v>
      </c>
      <c r="N50" s="63">
        <v>34.200000000000003</v>
      </c>
      <c r="O50" s="63">
        <v>32.4</v>
      </c>
      <c r="P50" s="35">
        <v>140.80000000000001</v>
      </c>
      <c r="Q50" s="410">
        <v>33.1</v>
      </c>
    </row>
    <row r="51" spans="1:19" s="100" customFormat="1" ht="15" x14ac:dyDescent="0.25">
      <c r="A51" s="293" t="s">
        <v>19</v>
      </c>
      <c r="B51" s="76">
        <v>637.1</v>
      </c>
      <c r="C51" s="38">
        <v>638.9</v>
      </c>
      <c r="D51" s="38">
        <v>651.4</v>
      </c>
      <c r="E51" s="38">
        <v>683.19999999999993</v>
      </c>
      <c r="F51" s="31">
        <v>2610.6</v>
      </c>
      <c r="G51" s="38">
        <v>620.5</v>
      </c>
      <c r="H51" s="38">
        <v>661.00000000000011</v>
      </c>
      <c r="I51" s="38">
        <v>694.69999999999982</v>
      </c>
      <c r="J51" s="38">
        <v>735.30000000000018</v>
      </c>
      <c r="K51" s="31">
        <v>2711.5000000000005</v>
      </c>
      <c r="L51" s="38">
        <v>670.5</v>
      </c>
      <c r="M51" s="38">
        <v>714.6</v>
      </c>
      <c r="N51" s="38">
        <v>717.2</v>
      </c>
      <c r="O51" s="38">
        <v>740.3</v>
      </c>
      <c r="P51" s="31">
        <v>2842.6</v>
      </c>
      <c r="Q51" s="405">
        <v>701.8</v>
      </c>
    </row>
    <row r="52" spans="1:19" s="100" customFormat="1" ht="15" x14ac:dyDescent="0.25">
      <c r="A52" s="293"/>
      <c r="B52" s="291"/>
      <c r="C52" s="210"/>
      <c r="D52" s="210"/>
      <c r="E52" s="210"/>
      <c r="F52" s="113"/>
      <c r="G52" s="210"/>
      <c r="H52" s="210"/>
      <c r="I52" s="210"/>
      <c r="J52" s="210"/>
      <c r="K52" s="113"/>
      <c r="L52" s="210"/>
      <c r="M52" s="210"/>
      <c r="N52" s="210"/>
      <c r="O52" s="210"/>
      <c r="P52" s="113"/>
      <c r="Q52" s="407"/>
    </row>
    <row r="53" spans="1:19" s="100" customFormat="1" ht="15" x14ac:dyDescent="0.25">
      <c r="A53" s="293" t="s">
        <v>37</v>
      </c>
      <c r="B53" s="76">
        <v>3748.0000000000005</v>
      </c>
      <c r="C53" s="38">
        <v>3818.7</v>
      </c>
      <c r="D53" s="38">
        <v>3952</v>
      </c>
      <c r="E53" s="38">
        <v>4361.2</v>
      </c>
      <c r="F53" s="31">
        <v>15879.900000000001</v>
      </c>
      <c r="G53" s="38">
        <v>4090.7999999999997</v>
      </c>
      <c r="H53" s="38">
        <v>4379.5</v>
      </c>
      <c r="I53" s="38">
        <v>4525.9999999999991</v>
      </c>
      <c r="J53" s="38">
        <v>4986.9000000000005</v>
      </c>
      <c r="K53" s="31">
        <v>17983.199999999997</v>
      </c>
      <c r="L53" s="38">
        <v>4601.5</v>
      </c>
      <c r="M53" s="38">
        <v>4888.1000000000004</v>
      </c>
      <c r="N53" s="38">
        <v>4973.5</v>
      </c>
      <c r="O53" s="38">
        <v>5484.3</v>
      </c>
      <c r="P53" s="31">
        <v>19947.400000000001</v>
      </c>
      <c r="Q53" s="405">
        <v>5032.6000000000004</v>
      </c>
    </row>
    <row r="54" spans="1:19" ht="15" x14ac:dyDescent="0.25">
      <c r="A54" s="293"/>
      <c r="B54" s="108"/>
      <c r="C54" s="107"/>
      <c r="D54" s="107"/>
      <c r="E54" s="107"/>
      <c r="F54" s="104"/>
      <c r="G54" s="107"/>
      <c r="H54" s="107"/>
      <c r="I54" s="107"/>
      <c r="J54" s="107"/>
      <c r="K54" s="104"/>
      <c r="L54" s="107"/>
      <c r="M54" s="107"/>
      <c r="N54" s="107"/>
      <c r="O54" s="107"/>
      <c r="P54" s="104"/>
      <c r="Q54" s="411"/>
    </row>
    <row r="55" spans="1:19" s="100" customFormat="1" ht="15" x14ac:dyDescent="0.25">
      <c r="A55" s="293" t="s">
        <v>38</v>
      </c>
      <c r="B55" s="297">
        <v>-10.200000000000635</v>
      </c>
      <c r="C55" s="195">
        <v>26.400000000000013</v>
      </c>
      <c r="D55" s="195">
        <v>40.29999999999955</v>
      </c>
      <c r="E55" s="195">
        <v>116.20000000000091</v>
      </c>
      <c r="F55" s="110">
        <v>172.70000000000002</v>
      </c>
      <c r="G55" s="195">
        <v>32.299999999999997</v>
      </c>
      <c r="H55" s="195">
        <v>46.800000000000175</v>
      </c>
      <c r="I55" s="195">
        <v>51.200000000000713</v>
      </c>
      <c r="J55" s="195">
        <v>105.49999999999945</v>
      </c>
      <c r="K55" s="110">
        <v>235.80000000000223</v>
      </c>
      <c r="L55" s="195">
        <v>24.999999999999993</v>
      </c>
      <c r="M55" s="195">
        <v>61.79999999999999</v>
      </c>
      <c r="N55" s="195">
        <v>67.5</v>
      </c>
      <c r="O55" s="195">
        <v>131.80000000000001</v>
      </c>
      <c r="P55" s="110">
        <v>286.10000000000002</v>
      </c>
      <c r="Q55" s="412">
        <v>33.1</v>
      </c>
    </row>
    <row r="56" spans="1:19" ht="15" x14ac:dyDescent="0.25">
      <c r="A56" s="96" t="s">
        <v>22</v>
      </c>
      <c r="B56" s="294"/>
      <c r="C56" s="295"/>
      <c r="D56" s="295"/>
      <c r="E56" s="295"/>
      <c r="F56" s="296"/>
      <c r="G56" s="295"/>
      <c r="H56" s="295"/>
      <c r="I56" s="295"/>
      <c r="J56" s="295"/>
      <c r="K56" s="296"/>
      <c r="L56" s="295"/>
      <c r="M56" s="295"/>
      <c r="N56" s="295"/>
      <c r="O56" s="295"/>
      <c r="P56" s="296"/>
      <c r="Q56" s="409"/>
      <c r="R56" s="100"/>
      <c r="S56" s="100"/>
    </row>
    <row r="57" spans="1:19" ht="15" x14ac:dyDescent="0.25">
      <c r="A57" s="93" t="s">
        <v>39</v>
      </c>
      <c r="B57" s="69">
        <v>1</v>
      </c>
      <c r="C57" s="62">
        <v>0.8</v>
      </c>
      <c r="D57" s="62">
        <v>0.29999999999999993</v>
      </c>
      <c r="E57" s="62">
        <v>0</v>
      </c>
      <c r="F57" s="16">
        <v>2.1</v>
      </c>
      <c r="G57" s="62">
        <v>1.1000000000000001</v>
      </c>
      <c r="H57" s="62">
        <v>0.29999999999999993</v>
      </c>
      <c r="I57" s="62">
        <v>1.1000000000000001</v>
      </c>
      <c r="J57" s="62">
        <v>0.39999999999999991</v>
      </c>
      <c r="K57" s="16">
        <v>2.9</v>
      </c>
      <c r="L57" s="62">
        <v>0.4</v>
      </c>
      <c r="M57" s="62">
        <v>0.5</v>
      </c>
      <c r="N57" s="62">
        <v>0.1</v>
      </c>
      <c r="O57" s="62">
        <v>-0.3</v>
      </c>
      <c r="P57" s="16">
        <v>0.7</v>
      </c>
      <c r="Q57" s="402">
        <v>0.5</v>
      </c>
      <c r="R57" s="100"/>
      <c r="S57" s="100"/>
    </row>
    <row r="58" spans="1:19" ht="17.25" x14ac:dyDescent="0.25">
      <c r="A58" s="93" t="s">
        <v>23</v>
      </c>
      <c r="B58" s="69">
        <v>30.4</v>
      </c>
      <c r="C58" s="62">
        <v>31.4</v>
      </c>
      <c r="D58" s="62">
        <v>30.900000000000006</v>
      </c>
      <c r="E58" s="62">
        <v>31.8</v>
      </c>
      <c r="F58" s="16">
        <v>124.50000000000001</v>
      </c>
      <c r="G58" s="62">
        <v>32.5</v>
      </c>
      <c r="H58" s="62">
        <v>33.099999999999994</v>
      </c>
      <c r="I58" s="62">
        <v>36.9</v>
      </c>
      <c r="J58" s="62">
        <v>37.400000000000013</v>
      </c>
      <c r="K58" s="16">
        <v>139.9</v>
      </c>
      <c r="L58" s="62">
        <v>36.9</v>
      </c>
      <c r="M58" s="62">
        <v>35.4</v>
      </c>
      <c r="N58" s="62">
        <v>33.299999999999997</v>
      </c>
      <c r="O58" s="62">
        <v>31.5</v>
      </c>
      <c r="P58" s="16">
        <v>137.1</v>
      </c>
      <c r="Q58" s="402">
        <v>32.200000000000003</v>
      </c>
      <c r="R58" s="100"/>
      <c r="S58" s="100"/>
    </row>
    <row r="59" spans="1:19" ht="15" x14ac:dyDescent="0.25">
      <c r="A59" s="93" t="s">
        <v>24</v>
      </c>
      <c r="B59" s="69">
        <v>0</v>
      </c>
      <c r="C59" s="62">
        <v>0</v>
      </c>
      <c r="D59" s="62">
        <v>0</v>
      </c>
      <c r="E59" s="62">
        <v>0.2</v>
      </c>
      <c r="F59" s="16">
        <v>0.2</v>
      </c>
      <c r="G59" s="62">
        <v>0</v>
      </c>
      <c r="H59" s="62">
        <v>0</v>
      </c>
      <c r="I59" s="62">
        <v>0</v>
      </c>
      <c r="J59" s="62">
        <v>1.7</v>
      </c>
      <c r="K59" s="16">
        <v>1.7</v>
      </c>
      <c r="L59" s="62">
        <v>-0.2</v>
      </c>
      <c r="M59" s="62">
        <v>0</v>
      </c>
      <c r="N59" s="62">
        <v>-0.1</v>
      </c>
      <c r="O59" s="62">
        <v>0.5</v>
      </c>
      <c r="P59" s="16">
        <v>0.2</v>
      </c>
      <c r="Q59" s="402">
        <v>0</v>
      </c>
      <c r="R59" s="100"/>
      <c r="S59" s="100"/>
    </row>
    <row r="60" spans="1:19" ht="15" x14ac:dyDescent="0.25">
      <c r="A60" s="93" t="s">
        <v>25</v>
      </c>
      <c r="B60" s="69">
        <v>-0.19999999999999998</v>
      </c>
      <c r="C60" s="62">
        <v>-0.6</v>
      </c>
      <c r="D60" s="62">
        <v>-9.9999999999999978E-2</v>
      </c>
      <c r="E60" s="62">
        <v>-9.9999999999999978E-2</v>
      </c>
      <c r="F60" s="16">
        <v>-1</v>
      </c>
      <c r="G60" s="62">
        <v>0.3</v>
      </c>
      <c r="H60" s="62">
        <v>-0.30000000000000004</v>
      </c>
      <c r="I60" s="62">
        <v>-0.29999999999999993</v>
      </c>
      <c r="J60" s="62">
        <v>-0.4</v>
      </c>
      <c r="K60" s="16">
        <v>-0.70000000000000007</v>
      </c>
      <c r="L60" s="62">
        <v>-1.1000000000000001</v>
      </c>
      <c r="M60" s="62">
        <v>9.9999999999999978E-2</v>
      </c>
      <c r="N60" s="62">
        <v>0.3</v>
      </c>
      <c r="O60" s="62">
        <v>-9.9999999999999978E-2</v>
      </c>
      <c r="P60" s="16">
        <v>-0.80000000000000027</v>
      </c>
      <c r="Q60" s="402">
        <v>-0.4</v>
      </c>
      <c r="R60" s="100"/>
      <c r="S60" s="100"/>
    </row>
    <row r="61" spans="1:19" ht="15.75" thickBot="1" x14ac:dyDescent="0.3">
      <c r="A61" s="215" t="s">
        <v>31</v>
      </c>
      <c r="B61" s="138">
        <v>20.999999999999361</v>
      </c>
      <c r="C61" s="139">
        <v>58</v>
      </c>
      <c r="D61" s="139">
        <v>71.399999999999551</v>
      </c>
      <c r="E61" s="139">
        <v>148.1000000000009</v>
      </c>
      <c r="F61" s="115">
        <v>298.5</v>
      </c>
      <c r="G61" s="139">
        <v>66.2</v>
      </c>
      <c r="H61" s="139">
        <v>79.900000000000176</v>
      </c>
      <c r="I61" s="139">
        <v>88.900000000000745</v>
      </c>
      <c r="J61" s="139">
        <v>144.59999999999948</v>
      </c>
      <c r="K61" s="115">
        <v>379.60000000000224</v>
      </c>
      <c r="L61" s="139">
        <v>61</v>
      </c>
      <c r="M61" s="139">
        <v>97.8</v>
      </c>
      <c r="N61" s="139">
        <v>101.10000000000001</v>
      </c>
      <c r="O61" s="139">
        <v>163.4</v>
      </c>
      <c r="P61" s="115">
        <v>423.3</v>
      </c>
      <c r="Q61" s="413">
        <v>65.400000000000006</v>
      </c>
      <c r="R61" s="100"/>
      <c r="S61" s="100"/>
    </row>
    <row r="62" spans="1:19" ht="15.75" thickTop="1" x14ac:dyDescent="0.25">
      <c r="A62" s="1"/>
      <c r="B62" s="195"/>
      <c r="C62" s="195"/>
      <c r="D62" s="195"/>
      <c r="E62" s="195"/>
      <c r="F62" s="195"/>
      <c r="G62" s="195"/>
      <c r="H62" s="195"/>
      <c r="I62" s="195"/>
      <c r="J62" s="195"/>
      <c r="K62" s="195"/>
      <c r="L62" s="195"/>
      <c r="M62" s="195"/>
      <c r="N62" s="195"/>
      <c r="O62" s="373"/>
      <c r="Q62" s="195"/>
    </row>
    <row r="63" spans="1:19" ht="15.75" thickBot="1" x14ac:dyDescent="0.3">
      <c r="B63" s="122"/>
      <c r="C63" s="122"/>
      <c r="D63" s="122"/>
      <c r="E63" s="122"/>
      <c r="F63" s="122"/>
      <c r="G63" s="122"/>
      <c r="H63" s="122"/>
      <c r="I63" s="122"/>
      <c r="J63"/>
      <c r="K63"/>
      <c r="L63" s="122"/>
      <c r="M63" s="122"/>
      <c r="N63" s="122"/>
      <c r="O63" s="373"/>
      <c r="Q63" s="122"/>
    </row>
    <row r="64" spans="1:19" ht="15.75" thickBot="1" x14ac:dyDescent="0.3">
      <c r="B64" s="287" t="s">
        <v>2</v>
      </c>
      <c r="C64" s="288" t="s">
        <v>3</v>
      </c>
      <c r="D64" s="288" t="s">
        <v>4</v>
      </c>
      <c r="E64" s="288" t="s">
        <v>5</v>
      </c>
      <c r="F64" s="289" t="s">
        <v>6</v>
      </c>
      <c r="G64" s="287" t="s">
        <v>7</v>
      </c>
      <c r="H64" s="288" t="s">
        <v>8</v>
      </c>
      <c r="I64" s="288" t="s">
        <v>9</v>
      </c>
      <c r="J64" s="288" t="s">
        <v>10</v>
      </c>
      <c r="K64" s="289" t="s">
        <v>11</v>
      </c>
      <c r="L64" s="287" t="s">
        <v>12</v>
      </c>
      <c r="M64" s="288" t="s">
        <v>221</v>
      </c>
      <c r="N64" s="288" t="s">
        <v>223</v>
      </c>
      <c r="O64" s="288" t="s">
        <v>231</v>
      </c>
      <c r="P64" s="289" t="s">
        <v>232</v>
      </c>
      <c r="Q64" s="400" t="s">
        <v>235</v>
      </c>
    </row>
    <row r="65" spans="1:19" ht="15.75" thickBot="1" x14ac:dyDescent="0.3">
      <c r="A65" s="99" t="s">
        <v>40</v>
      </c>
      <c r="B65" s="6"/>
      <c r="C65" s="6"/>
      <c r="D65" s="6"/>
      <c r="E65" s="6"/>
      <c r="F65" s="6"/>
      <c r="G65" s="6"/>
      <c r="H65" s="6"/>
      <c r="I65" s="6"/>
      <c r="J65" s="6"/>
      <c r="K65" s="6"/>
      <c r="L65" s="6"/>
      <c r="M65" s="6"/>
      <c r="N65" s="6"/>
      <c r="O65" s="6"/>
      <c r="P65" s="6"/>
      <c r="Q65" s="451"/>
    </row>
    <row r="66" spans="1:19" ht="15" x14ac:dyDescent="0.25">
      <c r="A66" s="292" t="s">
        <v>14</v>
      </c>
      <c r="B66" s="10">
        <v>506.2</v>
      </c>
      <c r="C66" s="8">
        <v>615.5</v>
      </c>
      <c r="D66" s="8">
        <v>573.20000000000005</v>
      </c>
      <c r="E66" s="8">
        <v>751.6</v>
      </c>
      <c r="F66" s="9">
        <v>2446.5</v>
      </c>
      <c r="G66" s="8">
        <v>520.4</v>
      </c>
      <c r="H66" s="8">
        <v>642.20000000000005</v>
      </c>
      <c r="I66" s="8">
        <v>691.5</v>
      </c>
      <c r="J66" s="8">
        <v>851.5</v>
      </c>
      <c r="K66" s="9">
        <v>2705.6</v>
      </c>
      <c r="L66" s="8">
        <v>586.1</v>
      </c>
      <c r="M66" s="8">
        <v>676.8</v>
      </c>
      <c r="N66" s="8">
        <v>741.9</v>
      </c>
      <c r="O66" s="8">
        <v>1005.1</v>
      </c>
      <c r="P66" s="9">
        <v>3009.9</v>
      </c>
      <c r="Q66" s="401">
        <v>686.3</v>
      </c>
    </row>
    <row r="67" spans="1:19" s="100" customFormat="1" ht="15" x14ac:dyDescent="0.25">
      <c r="A67" s="93"/>
      <c r="B67" s="69"/>
      <c r="C67" s="62"/>
      <c r="D67" s="62"/>
      <c r="E67" s="62"/>
      <c r="F67" s="16"/>
      <c r="G67" s="62"/>
      <c r="H67" s="62"/>
      <c r="I67" s="62"/>
      <c r="J67" s="62"/>
      <c r="K67" s="16"/>
      <c r="L67" s="62"/>
      <c r="M67" s="62"/>
      <c r="N67" s="62">
        <v>0</v>
      </c>
      <c r="O67" s="62"/>
      <c r="P67" s="16"/>
      <c r="Q67" s="402"/>
    </row>
    <row r="68" spans="1:19" ht="15" x14ac:dyDescent="0.25">
      <c r="A68" s="293" t="s">
        <v>15</v>
      </c>
      <c r="B68" s="76">
        <v>6</v>
      </c>
      <c r="C68" s="38">
        <v>5.4</v>
      </c>
      <c r="D68" s="38">
        <v>7.6</v>
      </c>
      <c r="E68" s="38">
        <v>11.2</v>
      </c>
      <c r="F68" s="31">
        <v>30.200000000000003</v>
      </c>
      <c r="G68" s="38">
        <v>6.4</v>
      </c>
      <c r="H68" s="38">
        <v>8.3000000000000007</v>
      </c>
      <c r="I68" s="38">
        <v>9.6999999999999993</v>
      </c>
      <c r="J68" s="38">
        <v>8.8999999999999986</v>
      </c>
      <c r="K68" s="31">
        <v>33.299999999999997</v>
      </c>
      <c r="L68" s="38">
        <v>2</v>
      </c>
      <c r="M68" s="38">
        <v>3.3</v>
      </c>
      <c r="N68" s="38">
        <v>3.1</v>
      </c>
      <c r="O68" s="38">
        <v>3.2</v>
      </c>
      <c r="P68" s="31">
        <v>11.6</v>
      </c>
      <c r="Q68" s="405">
        <v>2.4</v>
      </c>
    </row>
    <row r="69" spans="1:19" x14ac:dyDescent="0.2">
      <c r="A69" s="93"/>
      <c r="B69" s="294"/>
      <c r="C69" s="295"/>
      <c r="D69" s="295"/>
      <c r="E69" s="295"/>
      <c r="F69" s="296"/>
      <c r="G69" s="295"/>
      <c r="H69" s="295"/>
      <c r="I69" s="295"/>
      <c r="J69" s="295"/>
      <c r="K69" s="296"/>
      <c r="L69" s="295"/>
      <c r="M69" s="295"/>
      <c r="N69" s="295"/>
      <c r="O69" s="295"/>
      <c r="P69" s="296"/>
      <c r="Q69" s="409"/>
    </row>
    <row r="70" spans="1:19" ht="15" customHeight="1" x14ac:dyDescent="0.2">
      <c r="A70" s="93" t="s">
        <v>16</v>
      </c>
      <c r="B70" s="69">
        <v>378</v>
      </c>
      <c r="C70" s="62">
        <v>461.79999999999995</v>
      </c>
      <c r="D70" s="62">
        <v>441</v>
      </c>
      <c r="E70" s="62">
        <v>546.90000000000009</v>
      </c>
      <c r="F70" s="16">
        <v>1827.7</v>
      </c>
      <c r="G70" s="62">
        <v>381.8</v>
      </c>
      <c r="H70" s="62">
        <v>460.7</v>
      </c>
      <c r="I70" s="62">
        <v>494.90000000000009</v>
      </c>
      <c r="J70" s="62">
        <v>626.19999999999982</v>
      </c>
      <c r="K70" s="16">
        <v>1963.6</v>
      </c>
      <c r="L70" s="62">
        <v>426.8</v>
      </c>
      <c r="M70" s="62">
        <v>479.3</v>
      </c>
      <c r="N70" s="62">
        <v>538.29999999999995</v>
      </c>
      <c r="O70" s="62">
        <v>702.3</v>
      </c>
      <c r="P70" s="16">
        <v>2146.6999999999998</v>
      </c>
      <c r="Q70" s="402">
        <v>498.6</v>
      </c>
    </row>
    <row r="71" spans="1:19" ht="15" customHeight="1" x14ac:dyDescent="0.2">
      <c r="A71" s="93" t="s">
        <v>17</v>
      </c>
      <c r="B71" s="69">
        <v>62.7</v>
      </c>
      <c r="C71" s="62">
        <v>61.3</v>
      </c>
      <c r="D71" s="62">
        <v>54.800000000000011</v>
      </c>
      <c r="E71" s="62">
        <v>59.399999999999977</v>
      </c>
      <c r="F71" s="16">
        <v>238.2</v>
      </c>
      <c r="G71" s="62">
        <v>57.6</v>
      </c>
      <c r="H71" s="62">
        <v>61.300000000000004</v>
      </c>
      <c r="I71" s="62">
        <v>55.5</v>
      </c>
      <c r="J71" s="62">
        <v>71.099999999999994</v>
      </c>
      <c r="K71" s="16">
        <v>245.5</v>
      </c>
      <c r="L71" s="62">
        <v>60.4</v>
      </c>
      <c r="M71" s="62">
        <v>74.2</v>
      </c>
      <c r="N71" s="62">
        <v>64.2</v>
      </c>
      <c r="O71" s="62">
        <v>75.3</v>
      </c>
      <c r="P71" s="16">
        <v>274.10000000000002</v>
      </c>
      <c r="Q71" s="402">
        <v>68.099999999999994</v>
      </c>
    </row>
    <row r="72" spans="1:19" x14ac:dyDescent="0.2">
      <c r="A72" s="93" t="s">
        <v>18</v>
      </c>
      <c r="B72" s="86">
        <v>8.9</v>
      </c>
      <c r="C72" s="63">
        <v>9.1</v>
      </c>
      <c r="D72" s="63">
        <v>8.6000000000000014</v>
      </c>
      <c r="E72" s="63">
        <v>9.6000000000000014</v>
      </c>
      <c r="F72" s="35">
        <v>36.200000000000003</v>
      </c>
      <c r="G72" s="63">
        <v>9.1</v>
      </c>
      <c r="H72" s="63">
        <v>9.0000000000000018</v>
      </c>
      <c r="I72" s="63">
        <v>9.0999999999999979</v>
      </c>
      <c r="J72" s="63">
        <v>9.5999999999999979</v>
      </c>
      <c r="K72" s="35">
        <v>36.799999999999997</v>
      </c>
      <c r="L72" s="63">
        <v>12</v>
      </c>
      <c r="M72" s="63">
        <v>11</v>
      </c>
      <c r="N72" s="63">
        <v>10.9</v>
      </c>
      <c r="O72" s="63">
        <v>11.3</v>
      </c>
      <c r="P72" s="35">
        <v>45.2</v>
      </c>
      <c r="Q72" s="410">
        <v>11.5</v>
      </c>
    </row>
    <row r="73" spans="1:19" s="100" customFormat="1" ht="15" x14ac:dyDescent="0.25">
      <c r="A73" s="293" t="s">
        <v>19</v>
      </c>
      <c r="B73" s="76">
        <v>449.59999999999997</v>
      </c>
      <c r="C73" s="38">
        <v>532.20000000000005</v>
      </c>
      <c r="D73" s="38">
        <v>504.40000000000003</v>
      </c>
      <c r="E73" s="38">
        <v>615.90000000000009</v>
      </c>
      <c r="F73" s="31">
        <v>2102.1</v>
      </c>
      <c r="G73" s="38">
        <v>448.50000000000006</v>
      </c>
      <c r="H73" s="38">
        <v>531</v>
      </c>
      <c r="I73" s="38">
        <v>559.50000000000011</v>
      </c>
      <c r="J73" s="38">
        <v>706.89999999999986</v>
      </c>
      <c r="K73" s="31">
        <v>2245.9</v>
      </c>
      <c r="L73" s="38">
        <v>499.2</v>
      </c>
      <c r="M73" s="38">
        <v>564.5</v>
      </c>
      <c r="N73" s="38">
        <v>613.4</v>
      </c>
      <c r="O73" s="38">
        <v>788.9</v>
      </c>
      <c r="P73" s="31">
        <v>2466</v>
      </c>
      <c r="Q73" s="405">
        <v>578.20000000000005</v>
      </c>
    </row>
    <row r="74" spans="1:19" s="100" customFormat="1" ht="15" x14ac:dyDescent="0.25">
      <c r="A74" s="293"/>
      <c r="B74" s="291"/>
      <c r="C74" s="210"/>
      <c r="D74" s="210"/>
      <c r="E74" s="210"/>
      <c r="F74" s="113"/>
      <c r="G74" s="210"/>
      <c r="H74" s="210"/>
      <c r="I74" s="210"/>
      <c r="J74" s="210"/>
      <c r="K74" s="113"/>
      <c r="L74" s="210"/>
      <c r="M74" s="210"/>
      <c r="N74" s="210"/>
      <c r="O74" s="210"/>
      <c r="P74" s="113"/>
      <c r="Q74" s="407"/>
    </row>
    <row r="75" spans="1:19" s="100" customFormat="1" ht="15" x14ac:dyDescent="0.25">
      <c r="A75" s="293" t="s">
        <v>37</v>
      </c>
      <c r="B75" s="76">
        <v>455.59999999999997</v>
      </c>
      <c r="C75" s="38">
        <v>537.6</v>
      </c>
      <c r="D75" s="38">
        <v>512</v>
      </c>
      <c r="E75" s="38">
        <v>627.10000000000014</v>
      </c>
      <c r="F75" s="31">
        <v>2132.3000000000002</v>
      </c>
      <c r="G75" s="38">
        <v>454.90000000000003</v>
      </c>
      <c r="H75" s="38">
        <v>539.29999999999995</v>
      </c>
      <c r="I75" s="38">
        <v>569.20000000000016</v>
      </c>
      <c r="J75" s="38">
        <v>715.79999999999984</v>
      </c>
      <c r="K75" s="31">
        <v>2279.2000000000003</v>
      </c>
      <c r="L75" s="38">
        <v>501.2</v>
      </c>
      <c r="M75" s="38">
        <v>567.79999999999995</v>
      </c>
      <c r="N75" s="38">
        <v>616.5</v>
      </c>
      <c r="O75" s="38">
        <v>792.1</v>
      </c>
      <c r="P75" s="31">
        <v>2477.6</v>
      </c>
      <c r="Q75" s="405">
        <v>580.6</v>
      </c>
    </row>
    <row r="76" spans="1:19" ht="15" x14ac:dyDescent="0.25">
      <c r="A76" s="293"/>
      <c r="B76" s="108"/>
      <c r="C76" s="107"/>
      <c r="D76" s="107"/>
      <c r="E76" s="107"/>
      <c r="F76" s="104"/>
      <c r="G76" s="107"/>
      <c r="H76" s="107"/>
      <c r="I76" s="107"/>
      <c r="J76" s="107"/>
      <c r="K76" s="104"/>
      <c r="L76" s="107"/>
      <c r="M76" s="107"/>
      <c r="N76" s="107"/>
      <c r="O76" s="107"/>
      <c r="P76" s="104"/>
      <c r="Q76" s="411"/>
    </row>
    <row r="77" spans="1:19" s="100" customFormat="1" ht="15" x14ac:dyDescent="0.25">
      <c r="A77" s="293" t="s">
        <v>38</v>
      </c>
      <c r="B77" s="297">
        <v>50.600000000000023</v>
      </c>
      <c r="C77" s="195">
        <v>77.900000000000006</v>
      </c>
      <c r="D77" s="195">
        <v>61.200000000000045</v>
      </c>
      <c r="E77" s="195">
        <v>124.49999999999989</v>
      </c>
      <c r="F77" s="110">
        <v>314.2</v>
      </c>
      <c r="G77" s="195">
        <v>65.499999999999943</v>
      </c>
      <c r="H77" s="195">
        <v>102.90000000000009</v>
      </c>
      <c r="I77" s="195">
        <v>122.29999999999984</v>
      </c>
      <c r="J77" s="195">
        <v>135.70000000000016</v>
      </c>
      <c r="K77" s="110">
        <v>426.39999999999964</v>
      </c>
      <c r="L77" s="195">
        <v>84.9</v>
      </c>
      <c r="M77" s="195">
        <v>109</v>
      </c>
      <c r="N77" s="195">
        <v>125.4</v>
      </c>
      <c r="O77" s="195">
        <v>213</v>
      </c>
      <c r="P77" s="110">
        <v>532.29999999999995</v>
      </c>
      <c r="Q77" s="412">
        <v>105.7</v>
      </c>
    </row>
    <row r="78" spans="1:19" x14ac:dyDescent="0.2">
      <c r="A78" s="96" t="s">
        <v>22</v>
      </c>
      <c r="B78" s="294"/>
      <c r="C78" s="295"/>
      <c r="D78" s="295"/>
      <c r="E78" s="295"/>
      <c r="F78" s="296"/>
      <c r="G78" s="295"/>
      <c r="H78" s="295"/>
      <c r="I78" s="295"/>
      <c r="J78" s="295"/>
      <c r="K78" s="296"/>
      <c r="L78" s="295"/>
      <c r="M78" s="295"/>
      <c r="N78" s="295"/>
      <c r="O78" s="295"/>
      <c r="P78" s="296"/>
      <c r="Q78" s="409"/>
    </row>
    <row r="79" spans="1:19" ht="15" x14ac:dyDescent="0.25">
      <c r="A79" s="93" t="s">
        <v>39</v>
      </c>
      <c r="B79" s="69">
        <v>-0.3</v>
      </c>
      <c r="C79" s="62">
        <v>-0.10000000000000003</v>
      </c>
      <c r="D79" s="62">
        <v>-9.9999999999999978E-2</v>
      </c>
      <c r="E79" s="62">
        <v>-0.7</v>
      </c>
      <c r="F79" s="16">
        <v>-1.2</v>
      </c>
      <c r="G79" s="62">
        <v>0</v>
      </c>
      <c r="H79" s="62">
        <v>0.1</v>
      </c>
      <c r="I79" s="62">
        <v>0</v>
      </c>
      <c r="J79" s="62">
        <v>-0.1</v>
      </c>
      <c r="K79" s="16">
        <v>0</v>
      </c>
      <c r="L79" s="62">
        <v>0</v>
      </c>
      <c r="M79" s="62">
        <v>0</v>
      </c>
      <c r="N79" s="62">
        <v>0</v>
      </c>
      <c r="O79" s="62">
        <v>0</v>
      </c>
      <c r="P79" s="16">
        <v>1.4551900676451701E-11</v>
      </c>
      <c r="Q79" s="402">
        <v>-0.1</v>
      </c>
      <c r="R79" s="100"/>
      <c r="S79" s="100"/>
    </row>
    <row r="80" spans="1:19" ht="15" x14ac:dyDescent="0.25">
      <c r="A80" s="95" t="s">
        <v>18</v>
      </c>
      <c r="B80" s="69">
        <v>8.9</v>
      </c>
      <c r="C80" s="62">
        <v>9.1</v>
      </c>
      <c r="D80" s="62">
        <v>8.6000000000000014</v>
      </c>
      <c r="E80" s="62">
        <v>9.6000000000000014</v>
      </c>
      <c r="F80" s="16">
        <v>36.200000000000003</v>
      </c>
      <c r="G80" s="62">
        <v>9.1</v>
      </c>
      <c r="H80" s="62">
        <v>9.0000000000000018</v>
      </c>
      <c r="I80" s="62">
        <v>9.0999999999999979</v>
      </c>
      <c r="J80" s="62">
        <v>9.5999999999999979</v>
      </c>
      <c r="K80" s="16">
        <v>36.799999999999997</v>
      </c>
      <c r="L80" s="62">
        <v>12</v>
      </c>
      <c r="M80" s="62">
        <v>11</v>
      </c>
      <c r="N80" s="62">
        <v>10.9</v>
      </c>
      <c r="O80" s="62">
        <v>11.3</v>
      </c>
      <c r="P80" s="16">
        <v>45.2</v>
      </c>
      <c r="Q80" s="402">
        <v>11.5</v>
      </c>
      <c r="R80" s="100"/>
      <c r="S80" s="100"/>
    </row>
    <row r="81" spans="1:19" ht="15" x14ac:dyDescent="0.25">
      <c r="A81" s="93" t="s">
        <v>24</v>
      </c>
      <c r="B81" s="69">
        <v>0.3</v>
      </c>
      <c r="C81" s="62">
        <v>-1.6</v>
      </c>
      <c r="D81" s="62">
        <v>1.8</v>
      </c>
      <c r="E81" s="62">
        <v>1.7999999999999998</v>
      </c>
      <c r="F81" s="16">
        <v>2.2999999999999998</v>
      </c>
      <c r="G81" s="62">
        <v>0.9</v>
      </c>
      <c r="H81" s="62">
        <v>0.70000000000000007</v>
      </c>
      <c r="I81" s="62">
        <v>1.4</v>
      </c>
      <c r="J81" s="62">
        <v>1.9000000000000004</v>
      </c>
      <c r="K81" s="16">
        <v>4.9000000000000004</v>
      </c>
      <c r="L81" s="62">
        <v>1</v>
      </c>
      <c r="M81" s="62">
        <v>1.7</v>
      </c>
      <c r="N81" s="62">
        <v>1.4</v>
      </c>
      <c r="O81" s="62">
        <v>2.1</v>
      </c>
      <c r="P81" s="16">
        <v>6.2</v>
      </c>
      <c r="Q81" s="402">
        <v>1.3</v>
      </c>
      <c r="R81" s="100"/>
      <c r="S81" s="100"/>
    </row>
    <row r="82" spans="1:19" ht="15" x14ac:dyDescent="0.25">
      <c r="A82" s="93" t="s">
        <v>25</v>
      </c>
      <c r="B82" s="69">
        <v>-0.2</v>
      </c>
      <c r="C82" s="62">
        <v>0</v>
      </c>
      <c r="D82" s="62">
        <v>-9.9999999999999978E-2</v>
      </c>
      <c r="E82" s="62">
        <v>9.9999999999999978E-2</v>
      </c>
      <c r="F82" s="16">
        <v>-0.2</v>
      </c>
      <c r="G82" s="62">
        <v>0</v>
      </c>
      <c r="H82" s="62">
        <v>0</v>
      </c>
      <c r="I82" s="62">
        <v>0</v>
      </c>
      <c r="J82" s="62">
        <v>0</v>
      </c>
      <c r="K82" s="16">
        <v>0</v>
      </c>
      <c r="L82" s="62">
        <v>0</v>
      </c>
      <c r="M82" s="62">
        <v>0</v>
      </c>
      <c r="N82" s="62">
        <v>0</v>
      </c>
      <c r="O82" s="62">
        <v>0</v>
      </c>
      <c r="P82" s="16">
        <v>0</v>
      </c>
      <c r="Q82" s="402">
        <v>0</v>
      </c>
      <c r="R82" s="100"/>
      <c r="S82" s="100"/>
    </row>
    <row r="83" spans="1:19" ht="15" x14ac:dyDescent="0.25">
      <c r="A83" s="96" t="s">
        <v>26</v>
      </c>
      <c r="B83" s="76"/>
      <c r="C83" s="38"/>
      <c r="D83" s="38"/>
      <c r="E83" s="38"/>
      <c r="F83" s="31"/>
      <c r="G83" s="38"/>
      <c r="H83" s="38"/>
      <c r="I83" s="38"/>
      <c r="J83" s="38"/>
      <c r="K83" s="31"/>
      <c r="L83" s="38"/>
      <c r="M83" s="38"/>
      <c r="N83" s="38"/>
      <c r="O83" s="38"/>
      <c r="P83" s="31"/>
      <c r="Q83" s="405"/>
      <c r="R83" s="100"/>
      <c r="S83" s="100"/>
    </row>
    <row r="84" spans="1:19" ht="15" x14ac:dyDescent="0.25">
      <c r="A84" s="95" t="s">
        <v>27</v>
      </c>
      <c r="B84" s="69">
        <v>0</v>
      </c>
      <c r="C84" s="62">
        <v>1.8</v>
      </c>
      <c r="D84" s="62">
        <v>-0.9</v>
      </c>
      <c r="E84" s="62">
        <v>0</v>
      </c>
      <c r="F84" s="16">
        <v>0.9</v>
      </c>
      <c r="G84" s="62">
        <v>0</v>
      </c>
      <c r="H84" s="62">
        <v>0</v>
      </c>
      <c r="I84" s="62">
        <v>0</v>
      </c>
      <c r="J84" s="62">
        <v>0</v>
      </c>
      <c r="K84" s="16">
        <v>0</v>
      </c>
      <c r="L84" s="62">
        <v>0</v>
      </c>
      <c r="M84" s="62">
        <v>0</v>
      </c>
      <c r="N84" s="62">
        <v>0</v>
      </c>
      <c r="O84" s="62">
        <v>0</v>
      </c>
      <c r="P84" s="16">
        <v>0</v>
      </c>
      <c r="Q84" s="402">
        <v>0</v>
      </c>
      <c r="R84" s="100"/>
      <c r="S84" s="100"/>
    </row>
    <row r="85" spans="1:19" ht="15" x14ac:dyDescent="0.25">
      <c r="A85" s="95" t="s">
        <v>41</v>
      </c>
      <c r="B85" s="69">
        <v>-0.5</v>
      </c>
      <c r="C85" s="62">
        <v>-0.8</v>
      </c>
      <c r="D85" s="62">
        <v>-1</v>
      </c>
      <c r="E85" s="62">
        <v>-0.7</v>
      </c>
      <c r="F85" s="16">
        <v>-3</v>
      </c>
      <c r="G85" s="62">
        <v>-0.7</v>
      </c>
      <c r="H85" s="62">
        <v>-0.60000000000000009</v>
      </c>
      <c r="I85" s="62">
        <v>-1.0999999999999999</v>
      </c>
      <c r="J85" s="62">
        <v>-1</v>
      </c>
      <c r="K85" s="16">
        <v>-3.4</v>
      </c>
      <c r="L85" s="62">
        <v>-0.9</v>
      </c>
      <c r="M85" s="62">
        <v>-1.3</v>
      </c>
      <c r="N85" s="62">
        <v>-0.8</v>
      </c>
      <c r="O85" s="62">
        <v>-0.6</v>
      </c>
      <c r="P85" s="16">
        <v>-3.6</v>
      </c>
      <c r="Q85" s="402">
        <v>-1.5</v>
      </c>
      <c r="R85" s="100"/>
      <c r="S85" s="100"/>
    </row>
    <row r="86" spans="1:19" ht="15.75" thickBot="1" x14ac:dyDescent="0.3">
      <c r="A86" s="215" t="s">
        <v>31</v>
      </c>
      <c r="B86" s="138">
        <v>58.800000000000026</v>
      </c>
      <c r="C86" s="139">
        <v>86.3</v>
      </c>
      <c r="D86" s="139">
        <v>69.500000000000043</v>
      </c>
      <c r="E86" s="139">
        <v>134.59999999999988</v>
      </c>
      <c r="F86" s="115">
        <v>349.2</v>
      </c>
      <c r="G86" s="139">
        <v>74.79999999999994</v>
      </c>
      <c r="H86" s="139">
        <v>112.10000000000009</v>
      </c>
      <c r="I86" s="139">
        <v>131.69999999999985</v>
      </c>
      <c r="J86" s="139">
        <v>146.10000000000016</v>
      </c>
      <c r="K86" s="115">
        <v>464.69999999999965</v>
      </c>
      <c r="L86" s="139">
        <v>97</v>
      </c>
      <c r="M86" s="139">
        <v>120.4</v>
      </c>
      <c r="N86" s="139">
        <v>136.9</v>
      </c>
      <c r="O86" s="139">
        <v>225.8</v>
      </c>
      <c r="P86" s="115">
        <v>580.1</v>
      </c>
      <c r="Q86" s="413">
        <v>116.9</v>
      </c>
      <c r="R86" s="100"/>
      <c r="S86" s="100"/>
    </row>
    <row r="87" spans="1:19" ht="15.75" thickTop="1" x14ac:dyDescent="0.25">
      <c r="A87" s="87"/>
      <c r="B87" s="97"/>
      <c r="C87" s="97"/>
      <c r="D87" s="97"/>
      <c r="E87" s="97"/>
      <c r="F87" s="97"/>
      <c r="G87" s="97"/>
      <c r="H87" s="97"/>
      <c r="I87" s="97"/>
      <c r="J87" s="272"/>
      <c r="K87" s="272"/>
      <c r="L87" s="97"/>
      <c r="M87" s="97"/>
      <c r="N87" s="97"/>
      <c r="O87" s="373"/>
      <c r="Q87" s="97"/>
    </row>
    <row r="88" spans="1:19" ht="15.75" thickBot="1" x14ac:dyDescent="0.3">
      <c r="B88" s="109"/>
      <c r="C88" s="38"/>
      <c r="D88" s="38"/>
      <c r="E88" s="38"/>
      <c r="F88" s="38"/>
      <c r="G88" s="109"/>
      <c r="H88" s="38"/>
      <c r="I88" s="38"/>
      <c r="J88"/>
      <c r="K88"/>
      <c r="L88" s="109"/>
      <c r="M88" s="38"/>
      <c r="N88" s="38"/>
      <c r="O88" s="373"/>
      <c r="Q88" s="109"/>
    </row>
    <row r="89" spans="1:19" ht="15.75" thickBot="1" x14ac:dyDescent="0.3">
      <c r="B89" s="287" t="s">
        <v>2</v>
      </c>
      <c r="C89" s="288" t="s">
        <v>3</v>
      </c>
      <c r="D89" s="288" t="s">
        <v>4</v>
      </c>
      <c r="E89" s="288" t="s">
        <v>5</v>
      </c>
      <c r="F89" s="289" t="s">
        <v>6</v>
      </c>
      <c r="G89" s="287" t="s">
        <v>7</v>
      </c>
      <c r="H89" s="288" t="s">
        <v>8</v>
      </c>
      <c r="I89" s="288" t="s">
        <v>9</v>
      </c>
      <c r="J89" s="288" t="s">
        <v>10</v>
      </c>
      <c r="K89" s="289" t="s">
        <v>11</v>
      </c>
      <c r="L89" s="287" t="s">
        <v>12</v>
      </c>
      <c r="M89" s="288" t="s">
        <v>221</v>
      </c>
      <c r="N89" s="288" t="s">
        <v>223</v>
      </c>
      <c r="O89" s="288" t="s">
        <v>231</v>
      </c>
      <c r="P89" s="289" t="s">
        <v>232</v>
      </c>
      <c r="Q89" s="400" t="s">
        <v>235</v>
      </c>
    </row>
    <row r="90" spans="1:19" ht="15.75" thickBot="1" x14ac:dyDescent="0.3">
      <c r="A90" s="99" t="s">
        <v>42</v>
      </c>
      <c r="B90" s="6"/>
      <c r="C90" s="6"/>
      <c r="D90" s="6"/>
      <c r="E90" s="6"/>
      <c r="F90" s="6"/>
      <c r="G90" s="6"/>
      <c r="H90" s="6"/>
      <c r="I90" s="6"/>
      <c r="J90" s="6"/>
      <c r="K90" s="6"/>
      <c r="L90" s="6"/>
      <c r="M90" s="6"/>
      <c r="N90" s="6"/>
      <c r="O90" s="6"/>
      <c r="P90" s="6"/>
      <c r="Q90" s="451"/>
    </row>
    <row r="91" spans="1:19" ht="15" x14ac:dyDescent="0.25">
      <c r="A91" s="94" t="s">
        <v>14</v>
      </c>
      <c r="B91" s="11">
        <v>357.1</v>
      </c>
      <c r="C91" s="12">
        <v>448</v>
      </c>
      <c r="D91" s="12">
        <v>435.8</v>
      </c>
      <c r="E91" s="12">
        <v>537.1</v>
      </c>
      <c r="F91" s="9">
        <v>1778</v>
      </c>
      <c r="G91" s="11">
        <v>377.6</v>
      </c>
      <c r="H91" s="12">
        <v>457.6</v>
      </c>
      <c r="I91" s="12">
        <v>498.8</v>
      </c>
      <c r="J91" s="12">
        <v>706.4</v>
      </c>
      <c r="K91" s="9">
        <v>2040.4</v>
      </c>
      <c r="L91" s="11">
        <v>435.3</v>
      </c>
      <c r="M91" s="12">
        <v>520.29999999999995</v>
      </c>
      <c r="N91" s="12">
        <v>612.1</v>
      </c>
      <c r="O91" s="12">
        <v>854.4</v>
      </c>
      <c r="P91" s="9">
        <v>2422.1</v>
      </c>
      <c r="Q91" s="414">
        <v>535.20000000000005</v>
      </c>
    </row>
    <row r="92" spans="1:19" x14ac:dyDescent="0.2">
      <c r="A92" s="90" t="s">
        <v>222</v>
      </c>
      <c r="B92" s="17">
        <v>242.4</v>
      </c>
      <c r="C92" s="15">
        <v>320.10000000000002</v>
      </c>
      <c r="D92" s="15">
        <v>317.3</v>
      </c>
      <c r="E92" s="15">
        <v>400</v>
      </c>
      <c r="F92" s="16">
        <v>1279.8</v>
      </c>
      <c r="G92" s="17">
        <v>267.7</v>
      </c>
      <c r="H92" s="15">
        <v>332.1</v>
      </c>
      <c r="I92" s="15">
        <v>376.9</v>
      </c>
      <c r="J92" s="15">
        <v>547.70000000000005</v>
      </c>
      <c r="K92" s="16">
        <v>1524.4</v>
      </c>
      <c r="L92" s="17">
        <v>325.5</v>
      </c>
      <c r="M92" s="15">
        <v>384.8</v>
      </c>
      <c r="N92" s="15">
        <v>479.7</v>
      </c>
      <c r="O92" s="15">
        <v>699.7</v>
      </c>
      <c r="P92" s="16">
        <v>1889.7</v>
      </c>
      <c r="Q92" s="406">
        <v>408</v>
      </c>
    </row>
    <row r="93" spans="1:19" x14ac:dyDescent="0.2">
      <c r="A93" s="90" t="s">
        <v>28</v>
      </c>
      <c r="B93" s="17">
        <v>-1.8</v>
      </c>
      <c r="C93" s="15">
        <v>-0.6</v>
      </c>
      <c r="D93" s="15">
        <v>-7.1</v>
      </c>
      <c r="E93" s="15">
        <v>-8.6999999999999993</v>
      </c>
      <c r="F93" s="16">
        <v>-18.2</v>
      </c>
      <c r="G93" s="17">
        <v>-9</v>
      </c>
      <c r="H93" s="15">
        <v>-11.8</v>
      </c>
      <c r="I93" s="15">
        <v>-5.0999999999999996</v>
      </c>
      <c r="J93" s="15">
        <v>7.7</v>
      </c>
      <c r="K93" s="16">
        <v>-18.2</v>
      </c>
      <c r="L93" s="17">
        <v>-12.9</v>
      </c>
      <c r="M93" s="15">
        <v>-4.2</v>
      </c>
      <c r="N93" s="15">
        <v>-0.2</v>
      </c>
      <c r="O93" s="15">
        <v>2.1</v>
      </c>
      <c r="P93" s="16">
        <v>-15.2</v>
      </c>
      <c r="Q93" s="406">
        <v>-5.5</v>
      </c>
    </row>
    <row r="94" spans="1:19" x14ac:dyDescent="0.2">
      <c r="A94" s="90" t="s">
        <v>44</v>
      </c>
      <c r="B94" s="17">
        <v>79.099999999999994</v>
      </c>
      <c r="C94" s="15">
        <v>89.5</v>
      </c>
      <c r="D94" s="15">
        <v>87.5</v>
      </c>
      <c r="E94" s="15">
        <v>107.7</v>
      </c>
      <c r="F94" s="16">
        <v>363.8</v>
      </c>
      <c r="G94" s="17">
        <v>80.2</v>
      </c>
      <c r="H94" s="15">
        <v>95.8</v>
      </c>
      <c r="I94" s="15">
        <v>86</v>
      </c>
      <c r="J94" s="15">
        <v>111</v>
      </c>
      <c r="K94" s="16">
        <v>373</v>
      </c>
      <c r="L94" s="17">
        <v>81.599999999999994</v>
      </c>
      <c r="M94" s="15">
        <v>97.7</v>
      </c>
      <c r="N94" s="15">
        <v>89.9</v>
      </c>
      <c r="O94" s="15">
        <v>110.4</v>
      </c>
      <c r="P94" s="16">
        <v>379.6</v>
      </c>
      <c r="Q94" s="406">
        <v>89.3</v>
      </c>
    </row>
    <row r="95" spans="1:19" x14ac:dyDescent="0.2">
      <c r="A95" s="90" t="s">
        <v>45</v>
      </c>
      <c r="B95" s="121">
        <v>37.4</v>
      </c>
      <c r="C95" s="120">
        <v>39</v>
      </c>
      <c r="D95" s="120">
        <v>38.1</v>
      </c>
      <c r="E95" s="120">
        <v>38.1</v>
      </c>
      <c r="F95" s="119">
        <v>152.6</v>
      </c>
      <c r="G95" s="121">
        <v>38.700000000000003</v>
      </c>
      <c r="H95" s="120">
        <v>41.5</v>
      </c>
      <c r="I95" s="120">
        <v>41</v>
      </c>
      <c r="J95" s="120">
        <v>40</v>
      </c>
      <c r="K95" s="119">
        <v>161.19999999999999</v>
      </c>
      <c r="L95" s="121">
        <v>41.1</v>
      </c>
      <c r="M95" s="120">
        <v>42</v>
      </c>
      <c r="N95" s="120">
        <v>42.7</v>
      </c>
      <c r="O95" s="120">
        <v>42.2</v>
      </c>
      <c r="P95" s="119">
        <v>168</v>
      </c>
      <c r="Q95" s="415">
        <v>43.4</v>
      </c>
    </row>
    <row r="96" spans="1:19" x14ac:dyDescent="0.2">
      <c r="A96" s="90"/>
      <c r="B96" s="121"/>
      <c r="C96" s="120"/>
      <c r="D96" s="120"/>
      <c r="E96" s="120"/>
      <c r="F96" s="119"/>
      <c r="G96" s="121"/>
      <c r="H96" s="120"/>
      <c r="I96" s="120"/>
      <c r="J96" s="120"/>
      <c r="K96" s="119"/>
      <c r="L96" s="121"/>
      <c r="M96" s="120"/>
      <c r="N96" s="120"/>
      <c r="O96" s="120"/>
      <c r="P96" s="119"/>
      <c r="Q96" s="415"/>
    </row>
    <row r="97" spans="1:19" s="100" customFormat="1" ht="15" x14ac:dyDescent="0.25">
      <c r="A97" s="92" t="s">
        <v>15</v>
      </c>
      <c r="B97" s="32">
        <v>9.3000000000000007</v>
      </c>
      <c r="C97" s="30">
        <v>13.1</v>
      </c>
      <c r="D97" s="30">
        <v>11.5</v>
      </c>
      <c r="E97" s="30">
        <v>13.6</v>
      </c>
      <c r="F97" s="31">
        <v>47.5</v>
      </c>
      <c r="G97" s="32">
        <v>13.6</v>
      </c>
      <c r="H97" s="30">
        <v>11.8</v>
      </c>
      <c r="I97" s="30">
        <v>11.5</v>
      </c>
      <c r="J97" s="30">
        <v>11.7</v>
      </c>
      <c r="K97" s="31">
        <v>48.6</v>
      </c>
      <c r="L97" s="32">
        <v>1.1000000000000001</v>
      </c>
      <c r="M97" s="30">
        <v>1.7</v>
      </c>
      <c r="N97" s="30">
        <v>1.5</v>
      </c>
      <c r="O97" s="30">
        <v>1.4</v>
      </c>
      <c r="P97" s="31">
        <v>5.7</v>
      </c>
      <c r="Q97" s="403">
        <v>0.9</v>
      </c>
    </row>
    <row r="98" spans="1:19" x14ac:dyDescent="0.2">
      <c r="A98" s="90" t="s">
        <v>43</v>
      </c>
      <c r="B98" s="17">
        <v>7.2</v>
      </c>
      <c r="C98" s="15">
        <v>10.199999999999999</v>
      </c>
      <c r="D98" s="15">
        <v>8.4</v>
      </c>
      <c r="E98" s="15">
        <v>9</v>
      </c>
      <c r="F98" s="16">
        <v>34.799999999999997</v>
      </c>
      <c r="G98" s="17">
        <v>11.1</v>
      </c>
      <c r="H98" s="15">
        <v>8.6</v>
      </c>
      <c r="I98" s="15">
        <v>7.9</v>
      </c>
      <c r="J98" s="15">
        <v>8</v>
      </c>
      <c r="K98" s="16">
        <v>35.6</v>
      </c>
      <c r="L98" s="17">
        <v>0.5</v>
      </c>
      <c r="M98" s="15">
        <v>0.8</v>
      </c>
      <c r="N98" s="15">
        <v>1</v>
      </c>
      <c r="O98" s="15">
        <v>0.8</v>
      </c>
      <c r="P98" s="16">
        <v>3.1</v>
      </c>
      <c r="Q98" s="406">
        <v>0.5</v>
      </c>
    </row>
    <row r="99" spans="1:19" x14ac:dyDescent="0.2">
      <c r="A99" s="90" t="s">
        <v>44</v>
      </c>
      <c r="B99" s="17">
        <v>2.1</v>
      </c>
      <c r="C99" s="15">
        <v>2.9</v>
      </c>
      <c r="D99" s="15">
        <v>3.1</v>
      </c>
      <c r="E99" s="15">
        <v>4.5999999999999996</v>
      </c>
      <c r="F99" s="16">
        <v>12.7</v>
      </c>
      <c r="G99" s="17">
        <v>2.5</v>
      </c>
      <c r="H99" s="15">
        <v>3.2</v>
      </c>
      <c r="I99" s="15">
        <v>3.6</v>
      </c>
      <c r="J99" s="15">
        <v>3.7</v>
      </c>
      <c r="K99" s="16">
        <v>13</v>
      </c>
      <c r="L99" s="17">
        <v>0.6</v>
      </c>
      <c r="M99" s="15">
        <v>0.9</v>
      </c>
      <c r="N99" s="15">
        <v>0.5</v>
      </c>
      <c r="O99" s="15">
        <v>0.6</v>
      </c>
      <c r="P99" s="16">
        <v>2.6</v>
      </c>
      <c r="Q99" s="406">
        <v>0.4</v>
      </c>
    </row>
    <row r="100" spans="1:19" x14ac:dyDescent="0.2">
      <c r="A100" s="90" t="s">
        <v>45</v>
      </c>
      <c r="B100" s="121">
        <v>0</v>
      </c>
      <c r="C100" s="120">
        <v>0</v>
      </c>
      <c r="D100" s="120">
        <v>0</v>
      </c>
      <c r="E100" s="120">
        <v>0</v>
      </c>
      <c r="F100" s="119">
        <v>0</v>
      </c>
      <c r="G100" s="121">
        <v>0</v>
      </c>
      <c r="H100" s="120">
        <v>0</v>
      </c>
      <c r="I100" s="120">
        <v>0</v>
      </c>
      <c r="J100" s="120">
        <v>0</v>
      </c>
      <c r="K100" s="119">
        <v>0</v>
      </c>
      <c r="L100" s="121">
        <v>0</v>
      </c>
      <c r="M100" s="120">
        <v>0</v>
      </c>
      <c r="N100" s="120">
        <v>0</v>
      </c>
      <c r="O100" s="120">
        <v>0</v>
      </c>
      <c r="P100" s="119">
        <v>0</v>
      </c>
      <c r="Q100" s="415">
        <v>0</v>
      </c>
    </row>
    <row r="101" spans="1:19" x14ac:dyDescent="0.2">
      <c r="A101" s="90"/>
      <c r="B101" s="17"/>
      <c r="C101" s="15"/>
      <c r="D101" s="15"/>
      <c r="E101" s="15"/>
      <c r="F101" s="16"/>
      <c r="G101" s="17"/>
      <c r="H101" s="15"/>
      <c r="I101" s="15"/>
      <c r="J101" s="15"/>
      <c r="K101" s="16"/>
      <c r="L101" s="17"/>
      <c r="M101" s="15"/>
      <c r="N101" s="15"/>
      <c r="O101" s="15"/>
      <c r="P101" s="16"/>
      <c r="Q101" s="406"/>
    </row>
    <row r="102" spans="1:19" ht="15" customHeight="1" x14ac:dyDescent="0.2">
      <c r="A102" s="93" t="s">
        <v>16</v>
      </c>
      <c r="B102" s="17">
        <v>283.89999999999998</v>
      </c>
      <c r="C102" s="15">
        <v>335.4</v>
      </c>
      <c r="D102" s="15">
        <v>323.8</v>
      </c>
      <c r="E102" s="15">
        <v>394.6</v>
      </c>
      <c r="F102" s="16">
        <v>1337.7</v>
      </c>
      <c r="G102" s="17">
        <v>287.60000000000002</v>
      </c>
      <c r="H102" s="15">
        <v>341.1</v>
      </c>
      <c r="I102" s="15">
        <v>365.5</v>
      </c>
      <c r="J102" s="15">
        <v>497.7</v>
      </c>
      <c r="K102" s="16">
        <v>1491.9</v>
      </c>
      <c r="L102" s="17">
        <v>329.5</v>
      </c>
      <c r="M102" s="15">
        <v>374.1</v>
      </c>
      <c r="N102" s="15">
        <v>436.8</v>
      </c>
      <c r="O102" s="15">
        <v>596.4</v>
      </c>
      <c r="P102" s="16">
        <v>1736.8</v>
      </c>
      <c r="Q102" s="406">
        <v>390.1</v>
      </c>
    </row>
    <row r="103" spans="1:19" ht="15" customHeight="1" x14ac:dyDescent="0.2">
      <c r="A103" s="93" t="s">
        <v>17</v>
      </c>
      <c r="B103" s="17">
        <v>56.1</v>
      </c>
      <c r="C103" s="15">
        <v>69.2</v>
      </c>
      <c r="D103" s="15">
        <v>58.3</v>
      </c>
      <c r="E103" s="15">
        <v>62.5</v>
      </c>
      <c r="F103" s="16">
        <v>246.1</v>
      </c>
      <c r="G103" s="17">
        <v>60.8</v>
      </c>
      <c r="H103" s="15">
        <v>83.3</v>
      </c>
      <c r="I103" s="15">
        <v>62.3</v>
      </c>
      <c r="J103" s="15">
        <v>72</v>
      </c>
      <c r="K103" s="16">
        <v>278.39999999999998</v>
      </c>
      <c r="L103" s="17">
        <v>70.7</v>
      </c>
      <c r="M103" s="15">
        <v>95</v>
      </c>
      <c r="N103" s="15">
        <v>85.8</v>
      </c>
      <c r="O103" s="15">
        <v>86.2</v>
      </c>
      <c r="P103" s="16">
        <v>337.7</v>
      </c>
      <c r="Q103" s="406">
        <v>73.8</v>
      </c>
    </row>
    <row r="104" spans="1:19" x14ac:dyDescent="0.2">
      <c r="A104" s="90" t="s">
        <v>18</v>
      </c>
      <c r="B104" s="36">
        <v>15.9</v>
      </c>
      <c r="C104" s="34">
        <v>16.2</v>
      </c>
      <c r="D104" s="34">
        <v>16.399999999999999</v>
      </c>
      <c r="E104" s="34">
        <v>17.100000000000001</v>
      </c>
      <c r="F104" s="35">
        <v>65.599999999999994</v>
      </c>
      <c r="G104" s="36">
        <v>16.399999999999999</v>
      </c>
      <c r="H104" s="34">
        <v>17.3</v>
      </c>
      <c r="I104" s="34">
        <v>16.600000000000001</v>
      </c>
      <c r="J104" s="34">
        <v>16.5</v>
      </c>
      <c r="K104" s="35">
        <v>66.8</v>
      </c>
      <c r="L104" s="36">
        <v>18.899999999999999</v>
      </c>
      <c r="M104" s="34">
        <v>17.5</v>
      </c>
      <c r="N104" s="34">
        <v>9.8000000000000007</v>
      </c>
      <c r="O104" s="34">
        <v>9.4</v>
      </c>
      <c r="P104" s="35">
        <v>55.6</v>
      </c>
      <c r="Q104" s="404">
        <v>10.4</v>
      </c>
    </row>
    <row r="105" spans="1:19" s="100" customFormat="1" ht="15" x14ac:dyDescent="0.25">
      <c r="A105" s="92" t="s">
        <v>19</v>
      </c>
      <c r="B105" s="32">
        <v>355.9</v>
      </c>
      <c r="C105" s="30">
        <v>420.8</v>
      </c>
      <c r="D105" s="30">
        <v>398.5</v>
      </c>
      <c r="E105" s="30">
        <v>474.2</v>
      </c>
      <c r="F105" s="31">
        <v>1649.3999999999999</v>
      </c>
      <c r="G105" s="32">
        <v>364.8</v>
      </c>
      <c r="H105" s="30">
        <v>441.7</v>
      </c>
      <c r="I105" s="30">
        <v>444.4</v>
      </c>
      <c r="J105" s="30">
        <v>586.20000000000005</v>
      </c>
      <c r="K105" s="31">
        <v>1837.1</v>
      </c>
      <c r="L105" s="32">
        <v>419.1</v>
      </c>
      <c r="M105" s="30">
        <v>486.6</v>
      </c>
      <c r="N105" s="30">
        <v>532.4</v>
      </c>
      <c r="O105" s="30">
        <v>692</v>
      </c>
      <c r="P105" s="31">
        <v>2130.1</v>
      </c>
      <c r="Q105" s="403">
        <v>474.3</v>
      </c>
    </row>
    <row r="106" spans="1:19" s="100" customFormat="1" ht="15" x14ac:dyDescent="0.25">
      <c r="A106" s="92"/>
      <c r="B106" s="32"/>
      <c r="C106" s="30"/>
      <c r="D106" s="30"/>
      <c r="E106" s="30"/>
      <c r="F106" s="31"/>
      <c r="G106" s="32"/>
      <c r="H106" s="30"/>
      <c r="I106" s="30"/>
      <c r="J106" s="30"/>
      <c r="K106" s="31"/>
      <c r="L106" s="32"/>
      <c r="M106" s="30"/>
      <c r="N106" s="30"/>
      <c r="O106" s="30"/>
      <c r="P106" s="31"/>
      <c r="Q106" s="403"/>
    </row>
    <row r="107" spans="1:19" s="100" customFormat="1" ht="15" x14ac:dyDescent="0.25">
      <c r="A107" s="92" t="s">
        <v>37</v>
      </c>
      <c r="B107" s="32">
        <f t="shared" ref="B107:F107" si="1">B97+B105</f>
        <v>365.2</v>
      </c>
      <c r="C107" s="30">
        <f t="shared" si="1"/>
        <v>433.90000000000003</v>
      </c>
      <c r="D107" s="30">
        <f t="shared" si="1"/>
        <v>410</v>
      </c>
      <c r="E107" s="30">
        <f t="shared" si="1"/>
        <v>487.8</v>
      </c>
      <c r="F107" s="31">
        <f t="shared" si="1"/>
        <v>1696.8999999999999</v>
      </c>
      <c r="G107" s="32">
        <v>378.4</v>
      </c>
      <c r="H107" s="30">
        <v>453.5</v>
      </c>
      <c r="I107" s="30">
        <v>455.9</v>
      </c>
      <c r="J107" s="30">
        <v>597.9</v>
      </c>
      <c r="K107" s="31">
        <v>1885.7</v>
      </c>
      <c r="L107" s="32">
        <v>420.2</v>
      </c>
      <c r="M107" s="30">
        <v>488.3</v>
      </c>
      <c r="N107" s="30">
        <v>533.9</v>
      </c>
      <c r="O107" s="30">
        <v>693.4</v>
      </c>
      <c r="P107" s="31">
        <v>2135.8000000000002</v>
      </c>
      <c r="Q107" s="403">
        <v>475.2</v>
      </c>
    </row>
    <row r="108" spans="1:19" ht="15" x14ac:dyDescent="0.25">
      <c r="A108" s="92"/>
      <c r="B108" s="106"/>
      <c r="C108" s="105"/>
      <c r="D108" s="105"/>
      <c r="E108" s="105"/>
      <c r="F108" s="104"/>
      <c r="G108" s="106"/>
      <c r="H108" s="105"/>
      <c r="I108" s="105"/>
      <c r="J108" s="105"/>
      <c r="K108" s="104"/>
      <c r="L108" s="106"/>
      <c r="M108" s="105"/>
      <c r="N108" s="105"/>
      <c r="O108" s="105"/>
      <c r="P108" s="104"/>
      <c r="Q108" s="416"/>
    </row>
    <row r="109" spans="1:19" s="100" customFormat="1" ht="15" x14ac:dyDescent="0.25">
      <c r="A109" s="92" t="s">
        <v>38</v>
      </c>
      <c r="B109" s="112">
        <v>-8.1</v>
      </c>
      <c r="C109" s="111">
        <v>14.1</v>
      </c>
      <c r="D109" s="111">
        <v>25.8</v>
      </c>
      <c r="E109" s="111">
        <v>49.3</v>
      </c>
      <c r="F109" s="110">
        <v>81.100000000000136</v>
      </c>
      <c r="G109" s="112">
        <v>-0.8</v>
      </c>
      <c r="H109" s="111">
        <v>4.0999999999999996</v>
      </c>
      <c r="I109" s="111">
        <v>42.9</v>
      </c>
      <c r="J109" s="111">
        <v>108.5</v>
      </c>
      <c r="K109" s="110">
        <v>154.69999999999999</v>
      </c>
      <c r="L109" s="112">
        <v>15.1</v>
      </c>
      <c r="M109" s="111">
        <v>32</v>
      </c>
      <c r="N109" s="111">
        <v>78.2</v>
      </c>
      <c r="O109" s="111">
        <v>161</v>
      </c>
      <c r="P109" s="110">
        <v>286.3</v>
      </c>
      <c r="Q109" s="417">
        <v>60</v>
      </c>
    </row>
    <row r="110" spans="1:19" ht="15" x14ac:dyDescent="0.25">
      <c r="A110" s="91" t="s">
        <v>22</v>
      </c>
      <c r="B110" s="17"/>
      <c r="C110" s="15"/>
      <c r="D110" s="15"/>
      <c r="E110" s="15"/>
      <c r="F110" s="16"/>
      <c r="G110" s="17"/>
      <c r="H110" s="15"/>
      <c r="I110" s="15"/>
      <c r="J110" s="15"/>
      <c r="K110" s="16"/>
      <c r="L110" s="17"/>
      <c r="M110" s="15"/>
      <c r="N110" s="15"/>
      <c r="O110" s="15"/>
      <c r="P110" s="16"/>
      <c r="Q110" s="406"/>
      <c r="R110" s="100"/>
      <c r="S110" s="100"/>
    </row>
    <row r="111" spans="1:19" ht="15" x14ac:dyDescent="0.25">
      <c r="A111" s="93" t="s">
        <v>39</v>
      </c>
      <c r="B111" s="17">
        <v>0.6</v>
      </c>
      <c r="C111" s="15">
        <v>4.8</v>
      </c>
      <c r="D111" s="15">
        <v>0.7</v>
      </c>
      <c r="E111" s="15">
        <v>0.6</v>
      </c>
      <c r="F111" s="16">
        <v>6.7</v>
      </c>
      <c r="G111" s="17">
        <v>0.1</v>
      </c>
      <c r="H111" s="15">
        <v>0.5</v>
      </c>
      <c r="I111" s="15">
        <v>0.2</v>
      </c>
      <c r="J111" s="15">
        <v>1.9</v>
      </c>
      <c r="K111" s="16">
        <v>2.7</v>
      </c>
      <c r="L111" s="17">
        <v>1.6</v>
      </c>
      <c r="M111" s="15">
        <v>0.8</v>
      </c>
      <c r="N111" s="15">
        <v>0.8</v>
      </c>
      <c r="O111" s="15">
        <v>1.9</v>
      </c>
      <c r="P111" s="16">
        <v>5.0999999999999996</v>
      </c>
      <c r="Q111" s="406">
        <v>0.3</v>
      </c>
      <c r="R111" s="100"/>
      <c r="S111" s="100"/>
    </row>
    <row r="112" spans="1:19" ht="15" x14ac:dyDescent="0.25">
      <c r="A112" s="90" t="s">
        <v>18</v>
      </c>
      <c r="B112" s="17">
        <v>15.9</v>
      </c>
      <c r="C112" s="15">
        <v>16.2</v>
      </c>
      <c r="D112" s="15">
        <v>16.399999999999999</v>
      </c>
      <c r="E112" s="15">
        <v>17.100000000000001</v>
      </c>
      <c r="F112" s="16">
        <v>65.599999999999994</v>
      </c>
      <c r="G112" s="17">
        <v>16.399999999999999</v>
      </c>
      <c r="H112" s="15">
        <v>17.3</v>
      </c>
      <c r="I112" s="15">
        <v>16.600000000000001</v>
      </c>
      <c r="J112" s="15">
        <v>16.5</v>
      </c>
      <c r="K112" s="16">
        <v>66.8</v>
      </c>
      <c r="L112" s="17">
        <v>18.899999999999999</v>
      </c>
      <c r="M112" s="15">
        <v>17.5</v>
      </c>
      <c r="N112" s="15">
        <v>9.8000000000000007</v>
      </c>
      <c r="O112" s="15">
        <v>9.4</v>
      </c>
      <c r="P112" s="16">
        <v>55.6</v>
      </c>
      <c r="Q112" s="406">
        <v>10.4</v>
      </c>
      <c r="R112" s="100"/>
      <c r="S112" s="100"/>
    </row>
    <row r="113" spans="1:19" ht="15" x14ac:dyDescent="0.25">
      <c r="A113" s="90" t="s">
        <v>24</v>
      </c>
      <c r="B113" s="17">
        <v>-0.2</v>
      </c>
      <c r="C113" s="15">
        <v>0.4</v>
      </c>
      <c r="D113" s="15">
        <v>1.3</v>
      </c>
      <c r="E113" s="15">
        <v>1</v>
      </c>
      <c r="F113" s="16">
        <v>2.5</v>
      </c>
      <c r="G113" s="17">
        <v>0.6</v>
      </c>
      <c r="H113" s="15">
        <v>0.8</v>
      </c>
      <c r="I113" s="15">
        <v>1.6</v>
      </c>
      <c r="J113" s="15">
        <v>1.5</v>
      </c>
      <c r="K113" s="16">
        <v>4.5</v>
      </c>
      <c r="L113" s="17">
        <v>0.8</v>
      </c>
      <c r="M113" s="15">
        <v>0.9</v>
      </c>
      <c r="N113" s="15">
        <v>1.6</v>
      </c>
      <c r="O113" s="15">
        <v>1.8</v>
      </c>
      <c r="P113" s="16">
        <v>5.0999999999999996</v>
      </c>
      <c r="Q113" s="406">
        <v>1.1000000000000001</v>
      </c>
      <c r="R113" s="100"/>
      <c r="S113" s="100"/>
    </row>
    <row r="114" spans="1:19" ht="15" x14ac:dyDescent="0.25">
      <c r="A114" s="93" t="s">
        <v>25</v>
      </c>
      <c r="B114" s="17">
        <v>0</v>
      </c>
      <c r="C114" s="15">
        <v>0</v>
      </c>
      <c r="D114" s="15">
        <v>0</v>
      </c>
      <c r="E114" s="15">
        <v>0</v>
      </c>
      <c r="F114" s="16">
        <v>0</v>
      </c>
      <c r="G114" s="17">
        <v>0</v>
      </c>
      <c r="H114" s="15">
        <v>0</v>
      </c>
      <c r="I114" s="15">
        <v>0</v>
      </c>
      <c r="J114" s="15">
        <v>0</v>
      </c>
      <c r="K114" s="16">
        <v>0</v>
      </c>
      <c r="L114" s="17">
        <v>0</v>
      </c>
      <c r="M114" s="15">
        <v>0</v>
      </c>
      <c r="N114" s="15">
        <v>0</v>
      </c>
      <c r="O114" s="15">
        <v>0</v>
      </c>
      <c r="P114" s="16">
        <v>0</v>
      </c>
      <c r="Q114" s="406">
        <v>0.8</v>
      </c>
      <c r="R114" s="100"/>
      <c r="S114" s="100"/>
    </row>
    <row r="115" spans="1:19" ht="15" x14ac:dyDescent="0.25">
      <c r="A115" s="91" t="s">
        <v>26</v>
      </c>
      <c r="B115" s="32"/>
      <c r="C115" s="30"/>
      <c r="D115" s="30"/>
      <c r="E115" s="30"/>
      <c r="F115" s="31"/>
      <c r="G115" s="32"/>
      <c r="H115" s="30"/>
      <c r="I115" s="30"/>
      <c r="J115" s="30"/>
      <c r="K115" s="31"/>
      <c r="L115" s="32"/>
      <c r="M115" s="30"/>
      <c r="N115" s="30"/>
      <c r="O115" s="30"/>
      <c r="P115" s="31"/>
      <c r="Q115" s="403"/>
      <c r="R115" s="100"/>
      <c r="S115" s="100"/>
    </row>
    <row r="116" spans="1:19" ht="15" x14ac:dyDescent="0.25">
      <c r="A116" s="90" t="s">
        <v>28</v>
      </c>
      <c r="B116" s="17">
        <v>1.8</v>
      </c>
      <c r="C116" s="15">
        <v>0.6</v>
      </c>
      <c r="D116" s="15">
        <v>7.1</v>
      </c>
      <c r="E116" s="15">
        <v>8.6999999999999993</v>
      </c>
      <c r="F116" s="16">
        <v>18.2</v>
      </c>
      <c r="G116" s="17">
        <v>9</v>
      </c>
      <c r="H116" s="15">
        <v>11.8</v>
      </c>
      <c r="I116" s="15">
        <v>5.0999999999999996</v>
      </c>
      <c r="J116" s="15">
        <v>-7.7</v>
      </c>
      <c r="K116" s="16">
        <v>18.2</v>
      </c>
      <c r="L116" s="17">
        <v>12.9</v>
      </c>
      <c r="M116" s="15">
        <v>4.2</v>
      </c>
      <c r="N116" s="15">
        <v>0.2</v>
      </c>
      <c r="O116" s="15">
        <v>-2.1</v>
      </c>
      <c r="P116" s="16">
        <v>15.2</v>
      </c>
      <c r="Q116" s="406">
        <v>5.5</v>
      </c>
      <c r="R116" s="100"/>
      <c r="S116" s="100"/>
    </row>
    <row r="117" spans="1:19" ht="15" x14ac:dyDescent="0.25">
      <c r="A117" s="95" t="s">
        <v>27</v>
      </c>
      <c r="B117" s="17">
        <v>0</v>
      </c>
      <c r="C117" s="15">
        <v>0</v>
      </c>
      <c r="D117" s="15">
        <v>-0.4</v>
      </c>
      <c r="E117" s="15">
        <v>0</v>
      </c>
      <c r="F117" s="16">
        <v>-0.4</v>
      </c>
      <c r="G117" s="17">
        <v>0</v>
      </c>
      <c r="H117" s="15">
        <v>0</v>
      </c>
      <c r="I117" s="15">
        <v>0</v>
      </c>
      <c r="J117" s="15">
        <v>0</v>
      </c>
      <c r="K117" s="16">
        <v>0</v>
      </c>
      <c r="L117" s="17">
        <v>0</v>
      </c>
      <c r="M117" s="15">
        <v>0</v>
      </c>
      <c r="N117" s="15">
        <v>0</v>
      </c>
      <c r="O117" s="15">
        <v>0</v>
      </c>
      <c r="P117" s="16">
        <v>0</v>
      </c>
      <c r="Q117" s="406">
        <v>0</v>
      </c>
      <c r="R117" s="100"/>
      <c r="S117" s="100"/>
    </row>
    <row r="118" spans="1:19" ht="15" x14ac:dyDescent="0.25">
      <c r="A118" s="101" t="s">
        <v>41</v>
      </c>
      <c r="B118" s="17">
        <v>0.7</v>
      </c>
      <c r="C118" s="15">
        <v>-0.1</v>
      </c>
      <c r="D118" s="15">
        <v>-0.6</v>
      </c>
      <c r="E118" s="15">
        <v>-0.6</v>
      </c>
      <c r="F118" s="16">
        <v>-0.6</v>
      </c>
      <c r="G118" s="17">
        <v>-0.3</v>
      </c>
      <c r="H118" s="15">
        <v>-0.7</v>
      </c>
      <c r="I118" s="15">
        <v>-0.7</v>
      </c>
      <c r="J118" s="15">
        <v>-0.8</v>
      </c>
      <c r="K118" s="16">
        <v>-2.5</v>
      </c>
      <c r="L118" s="17">
        <v>-0.7</v>
      </c>
      <c r="M118" s="15">
        <v>-0.7</v>
      </c>
      <c r="N118" s="15">
        <v>-0.7</v>
      </c>
      <c r="O118" s="15">
        <v>-0.8</v>
      </c>
      <c r="P118" s="16">
        <v>-2.9</v>
      </c>
      <c r="Q118" s="406">
        <v>-1</v>
      </c>
      <c r="R118" s="100"/>
      <c r="S118" s="100"/>
    </row>
    <row r="119" spans="1:19" ht="15.75" thickBot="1" x14ac:dyDescent="0.3">
      <c r="A119" s="215" t="s">
        <v>31</v>
      </c>
      <c r="B119" s="117">
        <v>10.7</v>
      </c>
      <c r="C119" s="116">
        <v>36</v>
      </c>
      <c r="D119" s="116">
        <v>50.3</v>
      </c>
      <c r="E119" s="116">
        <v>76.099999999999994</v>
      </c>
      <c r="F119" s="115">
        <v>173.1</v>
      </c>
      <c r="G119" s="117">
        <v>25</v>
      </c>
      <c r="H119" s="116">
        <v>33.799999999999997</v>
      </c>
      <c r="I119" s="116">
        <v>65.7</v>
      </c>
      <c r="J119" s="116">
        <v>119.9</v>
      </c>
      <c r="K119" s="115">
        <v>244.4</v>
      </c>
      <c r="L119" s="117">
        <v>48.6</v>
      </c>
      <c r="M119" s="116">
        <v>54.7</v>
      </c>
      <c r="N119" s="116">
        <v>89.9</v>
      </c>
      <c r="O119" s="116">
        <v>171.2</v>
      </c>
      <c r="P119" s="115">
        <v>364.4</v>
      </c>
      <c r="Q119" s="418">
        <v>77.099999999999994</v>
      </c>
      <c r="R119" s="100"/>
      <c r="S119" s="100"/>
    </row>
    <row r="120" spans="1:19" ht="15.75" thickTop="1" x14ac:dyDescent="0.25">
      <c r="A120" s="1"/>
      <c r="B120" s="111"/>
      <c r="C120" s="111"/>
      <c r="D120" s="111"/>
      <c r="E120" s="111"/>
      <c r="F120" s="111"/>
      <c r="G120" s="111"/>
      <c r="H120" s="111"/>
      <c r="I120" s="111"/>
      <c r="J120" s="111"/>
      <c r="K120" s="111"/>
      <c r="L120" s="111"/>
      <c r="M120" s="111"/>
      <c r="N120" s="111"/>
      <c r="O120" s="373"/>
      <c r="Q120" s="111"/>
    </row>
    <row r="121" spans="1:19" ht="15.75" thickBot="1" x14ac:dyDescent="0.3">
      <c r="B121" s="118"/>
      <c r="C121" s="118"/>
      <c r="D121" s="118"/>
      <c r="E121" s="118"/>
      <c r="F121" s="118"/>
      <c r="G121" s="118"/>
      <c r="H121" s="118"/>
      <c r="I121" s="118"/>
      <c r="J121" s="118"/>
      <c r="K121" s="118"/>
      <c r="L121" s="118"/>
      <c r="M121" s="118"/>
      <c r="N121" s="118"/>
      <c r="O121" s="373"/>
      <c r="Q121" s="118"/>
    </row>
    <row r="122" spans="1:19" ht="15.75" thickBot="1" x14ac:dyDescent="0.3">
      <c r="B122" s="287" t="s">
        <v>2</v>
      </c>
      <c r="C122" s="288" t="s">
        <v>3</v>
      </c>
      <c r="D122" s="288" t="s">
        <v>4</v>
      </c>
      <c r="E122" s="288" t="s">
        <v>5</v>
      </c>
      <c r="F122" s="289" t="s">
        <v>6</v>
      </c>
      <c r="G122" s="287" t="s">
        <v>7</v>
      </c>
      <c r="H122" s="288" t="s">
        <v>8</v>
      </c>
      <c r="I122" s="288" t="s">
        <v>9</v>
      </c>
      <c r="J122" s="288" t="s">
        <v>10</v>
      </c>
      <c r="K122" s="289" t="s">
        <v>11</v>
      </c>
      <c r="L122" s="287" t="s">
        <v>12</v>
      </c>
      <c r="M122" s="288" t="s">
        <v>221</v>
      </c>
      <c r="N122" s="288" t="s">
        <v>223</v>
      </c>
      <c r="O122" s="288" t="s">
        <v>231</v>
      </c>
      <c r="P122" s="289" t="s">
        <v>232</v>
      </c>
      <c r="Q122" s="400" t="s">
        <v>235</v>
      </c>
    </row>
    <row r="123" spans="1:19" ht="15.75" thickBot="1" x14ac:dyDescent="0.3">
      <c r="A123" s="99" t="s">
        <v>46</v>
      </c>
      <c r="B123" s="6"/>
      <c r="C123" s="6"/>
      <c r="D123" s="6"/>
      <c r="E123" s="6"/>
      <c r="F123" s="6"/>
      <c r="G123" s="6"/>
      <c r="H123" s="6"/>
      <c r="I123" s="6"/>
      <c r="J123" s="6"/>
      <c r="K123" s="6"/>
      <c r="L123" s="6"/>
      <c r="M123" s="6"/>
      <c r="N123" s="6"/>
      <c r="O123" s="6"/>
      <c r="P123" s="6"/>
      <c r="Q123" s="451"/>
    </row>
    <row r="124" spans="1:19" ht="15" x14ac:dyDescent="0.25">
      <c r="A124" s="211" t="s">
        <v>14</v>
      </c>
      <c r="B124" s="11">
        <v>114.4</v>
      </c>
      <c r="C124" s="12">
        <v>143.9</v>
      </c>
      <c r="D124" s="12">
        <v>110.1</v>
      </c>
      <c r="E124" s="12">
        <v>115.3</v>
      </c>
      <c r="F124" s="9">
        <v>483.7</v>
      </c>
      <c r="G124" s="196">
        <v>103.4</v>
      </c>
      <c r="H124" s="196">
        <v>102.6</v>
      </c>
      <c r="I124" s="12">
        <v>101.3</v>
      </c>
      <c r="J124" s="12">
        <v>160.6</v>
      </c>
      <c r="K124" s="9">
        <v>467.9</v>
      </c>
      <c r="L124" s="196">
        <v>98.5</v>
      </c>
      <c r="M124" s="196">
        <v>103.1</v>
      </c>
      <c r="N124" s="12">
        <v>115.4</v>
      </c>
      <c r="O124" s="12">
        <v>133.1</v>
      </c>
      <c r="P124" s="9">
        <v>450.1</v>
      </c>
      <c r="Q124" s="419">
        <v>99.3</v>
      </c>
    </row>
    <row r="125" spans="1:19" x14ac:dyDescent="0.2">
      <c r="A125" s="101" t="s">
        <v>237</v>
      </c>
      <c r="B125" s="69">
        <v>100.5</v>
      </c>
      <c r="C125" s="62">
        <v>103.1</v>
      </c>
      <c r="D125" s="62">
        <v>102.7</v>
      </c>
      <c r="E125" s="62">
        <v>99.9</v>
      </c>
      <c r="F125" s="16">
        <v>406.2</v>
      </c>
      <c r="G125" s="62">
        <v>92.3</v>
      </c>
      <c r="H125" s="62">
        <v>93.1</v>
      </c>
      <c r="I125" s="62">
        <v>92.7</v>
      </c>
      <c r="J125" s="62">
        <v>95.7</v>
      </c>
      <c r="K125" s="16">
        <v>373.8</v>
      </c>
      <c r="L125" s="62">
        <v>89.3</v>
      </c>
      <c r="M125" s="62">
        <v>93.3</v>
      </c>
      <c r="N125" s="62">
        <v>93</v>
      </c>
      <c r="O125" s="62">
        <v>98.1</v>
      </c>
      <c r="P125" s="16">
        <v>373.7</v>
      </c>
      <c r="Q125" s="402">
        <v>89.9</v>
      </c>
    </row>
    <row r="126" spans="1:19" x14ac:dyDescent="0.2">
      <c r="A126" s="101" t="s">
        <v>236</v>
      </c>
      <c r="B126" s="69">
        <v>13.9</v>
      </c>
      <c r="C126" s="62">
        <v>40.799999999999997</v>
      </c>
      <c r="D126" s="62">
        <v>7.4</v>
      </c>
      <c r="E126" s="62">
        <v>15.399999999999999</v>
      </c>
      <c r="F126" s="16">
        <v>77.5</v>
      </c>
      <c r="G126" s="62">
        <v>11.100000000000001</v>
      </c>
      <c r="H126" s="62">
        <v>9.5</v>
      </c>
      <c r="I126" s="62">
        <v>8.6</v>
      </c>
      <c r="J126" s="62">
        <v>64.899999999999991</v>
      </c>
      <c r="K126" s="16">
        <v>94.1</v>
      </c>
      <c r="L126" s="62">
        <v>9.1999999999999993</v>
      </c>
      <c r="M126" s="62">
        <v>9.8000000000000007</v>
      </c>
      <c r="N126" s="62">
        <v>22.4</v>
      </c>
      <c r="O126" s="62">
        <v>35</v>
      </c>
      <c r="P126" s="16">
        <v>76.400000000000006</v>
      </c>
      <c r="Q126" s="402">
        <v>9.4</v>
      </c>
    </row>
    <row r="127" spans="1:19" x14ac:dyDescent="0.2">
      <c r="A127" s="101"/>
      <c r="B127" s="17"/>
      <c r="C127" s="15"/>
      <c r="D127" s="15"/>
      <c r="E127" s="15"/>
      <c r="F127" s="16"/>
      <c r="G127" s="15"/>
      <c r="H127" s="15"/>
      <c r="I127" s="15"/>
      <c r="J127" s="15"/>
      <c r="K127" s="16"/>
      <c r="L127" s="15"/>
      <c r="M127" s="15"/>
      <c r="N127" s="15"/>
      <c r="O127" s="15"/>
      <c r="P127" s="16"/>
      <c r="Q127" s="406"/>
    </row>
    <row r="128" spans="1:19" ht="15" x14ac:dyDescent="0.25">
      <c r="A128" s="103" t="s">
        <v>15</v>
      </c>
      <c r="B128" s="32">
        <v>7.1</v>
      </c>
      <c r="C128" s="30">
        <v>7.5</v>
      </c>
      <c r="D128" s="30">
        <v>7.4</v>
      </c>
      <c r="E128" s="30">
        <v>6.9</v>
      </c>
      <c r="F128" s="31">
        <v>28.9</v>
      </c>
      <c r="G128" s="30">
        <v>8.4</v>
      </c>
      <c r="H128" s="30">
        <v>8.8000000000000007</v>
      </c>
      <c r="I128" s="30">
        <v>9.3000000000000007</v>
      </c>
      <c r="J128" s="30">
        <v>10.9</v>
      </c>
      <c r="K128" s="31">
        <v>37.4</v>
      </c>
      <c r="L128" s="30">
        <v>8.1999999999999993</v>
      </c>
      <c r="M128" s="30">
        <v>8.3000000000000007</v>
      </c>
      <c r="N128" s="30">
        <v>7.8</v>
      </c>
      <c r="O128" s="30">
        <v>11.8</v>
      </c>
      <c r="P128" s="31">
        <v>36.1</v>
      </c>
      <c r="Q128" s="403">
        <v>8.6</v>
      </c>
    </row>
    <row r="129" spans="1:19" ht="15" x14ac:dyDescent="0.25">
      <c r="A129" s="101"/>
      <c r="B129" s="106"/>
      <c r="C129" s="105"/>
      <c r="D129" s="105"/>
      <c r="E129" s="105"/>
      <c r="F129" s="104"/>
      <c r="G129" s="105"/>
      <c r="H129" s="105"/>
      <c r="I129" s="105"/>
      <c r="J129" s="105"/>
      <c r="K129" s="104"/>
      <c r="L129" s="105"/>
      <c r="M129" s="105"/>
      <c r="N129" s="105"/>
      <c r="O129" s="105"/>
      <c r="P129" s="104"/>
      <c r="Q129" s="416"/>
    </row>
    <row r="130" spans="1:19" ht="15" customHeight="1" x14ac:dyDescent="0.2">
      <c r="A130" s="95" t="s">
        <v>16</v>
      </c>
      <c r="B130" s="17">
        <v>68.900000000000006</v>
      </c>
      <c r="C130" s="15">
        <v>84.4</v>
      </c>
      <c r="D130" s="15">
        <v>63.2</v>
      </c>
      <c r="E130" s="15">
        <v>72.2</v>
      </c>
      <c r="F130" s="16">
        <v>288.7</v>
      </c>
      <c r="G130" s="15">
        <v>61.3</v>
      </c>
      <c r="H130" s="15">
        <v>59</v>
      </c>
      <c r="I130" s="15">
        <v>59.8</v>
      </c>
      <c r="J130" s="15">
        <v>88.8</v>
      </c>
      <c r="K130" s="16">
        <v>268.89999999999998</v>
      </c>
      <c r="L130" s="15">
        <v>58.3</v>
      </c>
      <c r="M130" s="15">
        <v>60.9</v>
      </c>
      <c r="N130" s="15">
        <v>68</v>
      </c>
      <c r="O130" s="15">
        <v>76.599999999999994</v>
      </c>
      <c r="P130" s="16">
        <v>263.8</v>
      </c>
      <c r="Q130" s="406">
        <v>59.2</v>
      </c>
    </row>
    <row r="131" spans="1:19" ht="15" customHeight="1" x14ac:dyDescent="0.2">
      <c r="A131" s="95" t="s">
        <v>17</v>
      </c>
      <c r="B131" s="17">
        <v>15.2</v>
      </c>
      <c r="C131" s="15">
        <v>17.100000000000001</v>
      </c>
      <c r="D131" s="15">
        <v>14</v>
      </c>
      <c r="E131" s="15">
        <v>16.3</v>
      </c>
      <c r="F131" s="16">
        <v>62.6</v>
      </c>
      <c r="G131" s="15">
        <v>12.9</v>
      </c>
      <c r="H131" s="15">
        <v>20.5</v>
      </c>
      <c r="I131" s="15">
        <v>18.7</v>
      </c>
      <c r="J131" s="15">
        <v>17.7</v>
      </c>
      <c r="K131" s="16">
        <v>69.8</v>
      </c>
      <c r="L131" s="15">
        <v>16.3</v>
      </c>
      <c r="M131" s="15">
        <v>17.5</v>
      </c>
      <c r="N131" s="15">
        <v>16.100000000000001</v>
      </c>
      <c r="O131" s="15">
        <v>17</v>
      </c>
      <c r="P131" s="16">
        <v>66.900000000000006</v>
      </c>
      <c r="Q131" s="406">
        <v>16.5</v>
      </c>
    </row>
    <row r="132" spans="1:19" x14ac:dyDescent="0.2">
      <c r="A132" s="101" t="s">
        <v>18</v>
      </c>
      <c r="B132" s="36">
        <v>1.3</v>
      </c>
      <c r="C132" s="34">
        <v>2.2999999999999998</v>
      </c>
      <c r="D132" s="34">
        <v>2.2000000000000002</v>
      </c>
      <c r="E132" s="34">
        <v>2.2999999999999998</v>
      </c>
      <c r="F132" s="35">
        <v>8.1</v>
      </c>
      <c r="G132" s="34">
        <v>2</v>
      </c>
      <c r="H132" s="34">
        <v>2</v>
      </c>
      <c r="I132" s="34">
        <v>1.9</v>
      </c>
      <c r="J132" s="34">
        <v>2.6</v>
      </c>
      <c r="K132" s="35">
        <v>8.5</v>
      </c>
      <c r="L132" s="34">
        <v>2.9</v>
      </c>
      <c r="M132" s="34">
        <v>2.8</v>
      </c>
      <c r="N132" s="34">
        <v>2.7</v>
      </c>
      <c r="O132" s="34">
        <v>2.8</v>
      </c>
      <c r="P132" s="35">
        <v>11.2</v>
      </c>
      <c r="Q132" s="404">
        <v>2.8</v>
      </c>
    </row>
    <row r="133" spans="1:19" s="100" customFormat="1" ht="15" x14ac:dyDescent="0.25">
      <c r="A133" s="103" t="s">
        <v>19</v>
      </c>
      <c r="B133" s="32">
        <v>85.4</v>
      </c>
      <c r="C133" s="30">
        <v>103.8</v>
      </c>
      <c r="D133" s="30">
        <v>79.400000000000006</v>
      </c>
      <c r="E133" s="30">
        <v>90.8</v>
      </c>
      <c r="F133" s="31">
        <v>359.40000000000003</v>
      </c>
      <c r="G133" s="30">
        <v>76.2</v>
      </c>
      <c r="H133" s="30">
        <v>81.5</v>
      </c>
      <c r="I133" s="30">
        <v>80.400000000000006</v>
      </c>
      <c r="J133" s="30">
        <v>109.1</v>
      </c>
      <c r="K133" s="31">
        <v>347.2</v>
      </c>
      <c r="L133" s="30">
        <v>77.5</v>
      </c>
      <c r="M133" s="30">
        <v>81.2</v>
      </c>
      <c r="N133" s="30">
        <v>86.8</v>
      </c>
      <c r="O133" s="30">
        <v>96.4</v>
      </c>
      <c r="P133" s="31">
        <v>341.9</v>
      </c>
      <c r="Q133" s="403">
        <v>78.5</v>
      </c>
    </row>
    <row r="134" spans="1:19" s="100" customFormat="1" ht="15" x14ac:dyDescent="0.25">
      <c r="A134" s="103"/>
      <c r="B134" s="32"/>
      <c r="C134" s="30"/>
      <c r="D134" s="30"/>
      <c r="E134" s="30"/>
      <c r="F134" s="31"/>
      <c r="G134" s="30"/>
      <c r="H134" s="30"/>
      <c r="I134" s="30"/>
      <c r="J134" s="30"/>
      <c r="K134" s="31"/>
      <c r="L134" s="30"/>
      <c r="M134" s="30"/>
      <c r="N134" s="30"/>
      <c r="O134" s="30"/>
      <c r="P134" s="31"/>
      <c r="Q134" s="403"/>
    </row>
    <row r="135" spans="1:19" s="100" customFormat="1" ht="15" x14ac:dyDescent="0.25">
      <c r="A135" s="103" t="s">
        <v>37</v>
      </c>
      <c r="B135" s="32">
        <f t="shared" ref="B135:F135" si="2">B128+B133</f>
        <v>92.5</v>
      </c>
      <c r="C135" s="30">
        <f t="shared" si="2"/>
        <v>111.3</v>
      </c>
      <c r="D135" s="30">
        <f t="shared" si="2"/>
        <v>86.800000000000011</v>
      </c>
      <c r="E135" s="30">
        <f t="shared" si="2"/>
        <v>97.7</v>
      </c>
      <c r="F135" s="31">
        <f t="shared" si="2"/>
        <v>388.3</v>
      </c>
      <c r="G135" s="30">
        <v>84.6</v>
      </c>
      <c r="H135" s="30">
        <v>90.3</v>
      </c>
      <c r="I135" s="30">
        <v>89.7</v>
      </c>
      <c r="J135" s="30">
        <v>120</v>
      </c>
      <c r="K135" s="31">
        <v>384.6</v>
      </c>
      <c r="L135" s="30">
        <v>85.7</v>
      </c>
      <c r="M135" s="30">
        <v>89.5</v>
      </c>
      <c r="N135" s="30">
        <v>94.6</v>
      </c>
      <c r="O135" s="30">
        <v>108.2</v>
      </c>
      <c r="P135" s="31">
        <v>378</v>
      </c>
      <c r="Q135" s="403">
        <v>87.1</v>
      </c>
    </row>
    <row r="136" spans="1:19" ht="15" x14ac:dyDescent="0.25">
      <c r="A136" s="103"/>
      <c r="B136" s="106"/>
      <c r="C136" s="105"/>
      <c r="D136" s="105"/>
      <c r="E136" s="105"/>
      <c r="F136" s="104"/>
      <c r="G136" s="105"/>
      <c r="H136" s="105"/>
      <c r="I136" s="105"/>
      <c r="J136" s="105"/>
      <c r="K136" s="104"/>
      <c r="L136" s="105"/>
      <c r="M136" s="105"/>
      <c r="N136" s="105"/>
      <c r="O136" s="105"/>
      <c r="P136" s="104"/>
      <c r="Q136" s="416"/>
    </row>
    <row r="137" spans="1:19" s="100" customFormat="1" ht="15" x14ac:dyDescent="0.25">
      <c r="A137" s="103" t="s">
        <v>38</v>
      </c>
      <c r="B137" s="32">
        <v>21.9</v>
      </c>
      <c r="C137" s="30">
        <v>32.6</v>
      </c>
      <c r="D137" s="30">
        <v>23.3</v>
      </c>
      <c r="E137" s="30">
        <v>17.600000000000001</v>
      </c>
      <c r="F137" s="31">
        <v>95.399999999999977</v>
      </c>
      <c r="G137" s="30">
        <v>18.8</v>
      </c>
      <c r="H137" s="30">
        <v>12.3</v>
      </c>
      <c r="I137" s="30">
        <v>11.6</v>
      </c>
      <c r="J137" s="30">
        <v>40.6</v>
      </c>
      <c r="K137" s="31">
        <v>83.3</v>
      </c>
      <c r="L137" s="30">
        <v>12.8</v>
      </c>
      <c r="M137" s="30">
        <v>13.6</v>
      </c>
      <c r="N137" s="30">
        <v>20.8</v>
      </c>
      <c r="O137" s="30">
        <v>24.9</v>
      </c>
      <c r="P137" s="31">
        <v>72.099999999999994</v>
      </c>
      <c r="Q137" s="403">
        <v>12.2</v>
      </c>
    </row>
    <row r="138" spans="1:19" ht="15" x14ac:dyDescent="0.25">
      <c r="A138" s="102" t="s">
        <v>22</v>
      </c>
      <c r="B138" s="17"/>
      <c r="C138" s="15"/>
      <c r="D138" s="15"/>
      <c r="E138" s="15"/>
      <c r="F138" s="16"/>
      <c r="G138" s="15"/>
      <c r="H138" s="15"/>
      <c r="I138" s="15"/>
      <c r="J138" s="15"/>
      <c r="K138" s="16"/>
      <c r="L138" s="15"/>
      <c r="M138" s="15"/>
      <c r="N138" s="15"/>
      <c r="O138" s="15"/>
      <c r="P138" s="16"/>
      <c r="Q138" s="406"/>
      <c r="R138" s="100"/>
      <c r="S138" s="100"/>
    </row>
    <row r="139" spans="1:19" ht="15" x14ac:dyDescent="0.25">
      <c r="A139" s="101" t="s">
        <v>18</v>
      </c>
      <c r="B139" s="17">
        <v>1.3</v>
      </c>
      <c r="C139" s="15">
        <v>2.2999999999999998</v>
      </c>
      <c r="D139" s="15">
        <v>2.2000000000000002</v>
      </c>
      <c r="E139" s="15">
        <v>2.2999999999999998</v>
      </c>
      <c r="F139" s="16">
        <v>8.1</v>
      </c>
      <c r="G139" s="15">
        <v>2</v>
      </c>
      <c r="H139" s="15">
        <v>2</v>
      </c>
      <c r="I139" s="15">
        <v>1.9</v>
      </c>
      <c r="J139" s="15">
        <v>2.6</v>
      </c>
      <c r="K139" s="16">
        <v>8.5</v>
      </c>
      <c r="L139" s="15">
        <v>2.9</v>
      </c>
      <c r="M139" s="15">
        <v>2.8</v>
      </c>
      <c r="N139" s="15">
        <v>2.7</v>
      </c>
      <c r="O139" s="15">
        <v>2.8</v>
      </c>
      <c r="P139" s="16">
        <v>11.2</v>
      </c>
      <c r="Q139" s="406">
        <v>2.8</v>
      </c>
      <c r="R139" s="100"/>
      <c r="S139" s="100"/>
    </row>
    <row r="140" spans="1:19" ht="15" x14ac:dyDescent="0.25">
      <c r="A140" s="212" t="s">
        <v>24</v>
      </c>
      <c r="B140" s="69">
        <v>0</v>
      </c>
      <c r="C140" s="62">
        <v>0</v>
      </c>
      <c r="D140" s="62">
        <v>-0.1</v>
      </c>
      <c r="E140" s="62">
        <v>0</v>
      </c>
      <c r="F140" s="16">
        <v>-0.1</v>
      </c>
      <c r="G140" s="62">
        <v>0</v>
      </c>
      <c r="H140" s="62">
        <v>8.1999999999999993</v>
      </c>
      <c r="I140" s="62">
        <v>-0.1</v>
      </c>
      <c r="J140" s="62">
        <v>-0.3</v>
      </c>
      <c r="K140" s="16">
        <v>7.8</v>
      </c>
      <c r="L140" s="62">
        <v>0.1</v>
      </c>
      <c r="M140" s="62">
        <v>-0.1</v>
      </c>
      <c r="N140" s="62">
        <v>0.2</v>
      </c>
      <c r="O140" s="62">
        <v>0</v>
      </c>
      <c r="P140" s="16">
        <v>0.2</v>
      </c>
      <c r="Q140" s="402">
        <v>0</v>
      </c>
      <c r="R140" s="100"/>
      <c r="S140" s="100"/>
    </row>
    <row r="141" spans="1:19" s="100" customFormat="1" ht="17.25" x14ac:dyDescent="0.25">
      <c r="A141" s="101" t="s">
        <v>220</v>
      </c>
      <c r="B141" s="17">
        <v>-0.1</v>
      </c>
      <c r="C141" s="15">
        <v>-0.1</v>
      </c>
      <c r="D141" s="15">
        <v>0.6</v>
      </c>
      <c r="E141" s="15">
        <v>0</v>
      </c>
      <c r="F141" s="16">
        <v>0.4</v>
      </c>
      <c r="G141" s="15">
        <v>0.2</v>
      </c>
      <c r="H141" s="15">
        <v>0.2</v>
      </c>
      <c r="I141" s="15">
        <v>0.6</v>
      </c>
      <c r="J141" s="15">
        <v>-0.3</v>
      </c>
      <c r="K141" s="16">
        <v>0.7</v>
      </c>
      <c r="L141" s="15">
        <v>0</v>
      </c>
      <c r="M141" s="15">
        <v>0</v>
      </c>
      <c r="N141" s="15">
        <v>0</v>
      </c>
      <c r="O141" s="15">
        <v>0</v>
      </c>
      <c r="P141" s="16">
        <v>0</v>
      </c>
      <c r="Q141" s="406">
        <v>0</v>
      </c>
    </row>
    <row r="142" spans="1:19" s="100" customFormat="1" ht="18" thickBot="1" x14ac:dyDescent="0.3">
      <c r="A142" s="264" t="s">
        <v>47</v>
      </c>
      <c r="B142" s="85">
        <v>23.099999999999998</v>
      </c>
      <c r="C142" s="64">
        <v>34.799999999999997</v>
      </c>
      <c r="D142" s="64">
        <v>26</v>
      </c>
      <c r="E142" s="64">
        <v>19.900000000000002</v>
      </c>
      <c r="F142" s="65">
        <v>103.79999999999998</v>
      </c>
      <c r="G142" s="64">
        <v>21</v>
      </c>
      <c r="H142" s="64">
        <v>22.7</v>
      </c>
      <c r="I142" s="64">
        <v>14</v>
      </c>
      <c r="J142" s="64">
        <v>42.6</v>
      </c>
      <c r="K142" s="65">
        <v>100.3</v>
      </c>
      <c r="L142" s="64">
        <v>15.8</v>
      </c>
      <c r="M142" s="64">
        <v>16.3</v>
      </c>
      <c r="N142" s="64">
        <v>23.7</v>
      </c>
      <c r="O142" s="64">
        <v>27.7</v>
      </c>
      <c r="P142" s="65">
        <v>83.5</v>
      </c>
      <c r="Q142" s="408">
        <v>15</v>
      </c>
    </row>
    <row r="143" spans="1:19" s="100" customFormat="1" ht="15.75" thickTop="1" x14ac:dyDescent="0.25">
      <c r="A143" s="213"/>
      <c r="B143" s="298"/>
      <c r="C143" s="195"/>
      <c r="D143" s="195"/>
      <c r="E143" s="195"/>
      <c r="F143" s="31"/>
      <c r="G143" s="195"/>
      <c r="H143" s="195"/>
      <c r="I143" s="195"/>
      <c r="J143" s="195"/>
      <c r="K143" s="31"/>
      <c r="L143" s="195"/>
      <c r="M143" s="195"/>
      <c r="N143" s="195"/>
      <c r="O143" s="195"/>
      <c r="P143" s="31"/>
      <c r="Q143" s="412"/>
    </row>
    <row r="144" spans="1:19" s="100" customFormat="1" ht="15.75" thickBot="1" x14ac:dyDescent="0.3">
      <c r="A144" s="299" t="s">
        <v>39</v>
      </c>
      <c r="B144" s="300">
        <v>-8.8000000000000007</v>
      </c>
      <c r="C144" s="301">
        <v>-5.0999999999999996</v>
      </c>
      <c r="D144" s="301">
        <v>-9.1</v>
      </c>
      <c r="E144" s="301">
        <v>-1.7</v>
      </c>
      <c r="F144" s="197">
        <v>-24.7</v>
      </c>
      <c r="G144" s="301">
        <v>-3.9</v>
      </c>
      <c r="H144" s="301">
        <v>-7.3</v>
      </c>
      <c r="I144" s="301">
        <v>-13.8</v>
      </c>
      <c r="J144" s="301">
        <v>2.4</v>
      </c>
      <c r="K144" s="197">
        <v>-22.6</v>
      </c>
      <c r="L144" s="301">
        <v>-6.1</v>
      </c>
      <c r="M144" s="301">
        <v>-1.3</v>
      </c>
      <c r="N144" s="301">
        <v>9.3000000000000007</v>
      </c>
      <c r="O144" s="301">
        <v>10.4</v>
      </c>
      <c r="P144" s="197">
        <v>12.3</v>
      </c>
      <c r="Q144" s="420">
        <v>5.5</v>
      </c>
    </row>
    <row r="145" spans="1:17" ht="15" x14ac:dyDescent="0.25">
      <c r="B145" s="98"/>
      <c r="C145" s="98"/>
      <c r="D145" s="98"/>
      <c r="E145" s="98"/>
      <c r="F145" s="98"/>
      <c r="G145" s="98"/>
      <c r="H145" s="98"/>
      <c r="I145" s="98"/>
      <c r="J145" s="274"/>
      <c r="K145" s="274"/>
      <c r="L145" s="98"/>
      <c r="M145" s="98"/>
      <c r="N145" s="98"/>
      <c r="O145" s="373"/>
      <c r="Q145" s="98"/>
    </row>
    <row r="146" spans="1:17" ht="15.75" thickBot="1" x14ac:dyDescent="0.3">
      <c r="B146" s="98"/>
      <c r="C146" s="98"/>
      <c r="D146" s="98"/>
      <c r="E146" s="98"/>
      <c r="F146" s="98"/>
      <c r="G146" s="98"/>
      <c r="H146" s="98"/>
      <c r="I146" s="98"/>
      <c r="J146"/>
      <c r="K146"/>
      <c r="L146" s="98"/>
      <c r="M146" s="98"/>
      <c r="N146" s="98"/>
      <c r="O146" s="373"/>
      <c r="Q146" s="98"/>
    </row>
    <row r="147" spans="1:17" ht="15.75" thickBot="1" x14ac:dyDescent="0.3">
      <c r="B147" s="287" t="s">
        <v>2</v>
      </c>
      <c r="C147" s="288" t="s">
        <v>3</v>
      </c>
      <c r="D147" s="288" t="s">
        <v>4</v>
      </c>
      <c r="E147" s="288" t="s">
        <v>5</v>
      </c>
      <c r="F147" s="289" t="s">
        <v>6</v>
      </c>
      <c r="G147" s="287" t="s">
        <v>7</v>
      </c>
      <c r="H147" s="288" t="s">
        <v>8</v>
      </c>
      <c r="I147" s="288" t="s">
        <v>9</v>
      </c>
      <c r="J147" s="288" t="s">
        <v>10</v>
      </c>
      <c r="K147" s="289" t="s">
        <v>11</v>
      </c>
      <c r="L147" s="287" t="s">
        <v>12</v>
      </c>
      <c r="M147" s="288" t="s">
        <v>221</v>
      </c>
      <c r="N147" s="288" t="s">
        <v>223</v>
      </c>
      <c r="O147" s="288" t="s">
        <v>231</v>
      </c>
      <c r="P147" s="289" t="s">
        <v>232</v>
      </c>
      <c r="Q147" s="400" t="s">
        <v>235</v>
      </c>
    </row>
    <row r="148" spans="1:17" ht="15.75" thickBot="1" x14ac:dyDescent="0.3">
      <c r="A148" s="99" t="s">
        <v>49</v>
      </c>
      <c r="B148" s="67"/>
      <c r="C148" s="6"/>
      <c r="D148" s="6"/>
      <c r="E148" s="6"/>
      <c r="F148" s="6"/>
      <c r="G148" s="6"/>
      <c r="H148" s="6"/>
      <c r="I148" s="6"/>
      <c r="J148" s="6"/>
      <c r="K148" s="6"/>
      <c r="L148" s="6"/>
      <c r="M148" s="6"/>
      <c r="N148" s="6"/>
      <c r="O148" s="6"/>
      <c r="P148" s="6"/>
      <c r="Q148" s="451"/>
    </row>
    <row r="149" spans="1:17" ht="15" x14ac:dyDescent="0.25">
      <c r="A149" s="292" t="s">
        <v>14</v>
      </c>
      <c r="B149" s="136"/>
      <c r="C149" s="137"/>
      <c r="D149" s="137"/>
      <c r="E149" s="137"/>
      <c r="F149" s="16"/>
      <c r="G149" s="265"/>
      <c r="H149" s="137"/>
      <c r="I149" s="276"/>
      <c r="J149" s="277"/>
      <c r="K149" s="16"/>
      <c r="L149" s="265"/>
      <c r="M149" s="137"/>
      <c r="N149" s="276"/>
      <c r="O149" s="277"/>
      <c r="P149" s="16"/>
      <c r="Q149" s="421"/>
    </row>
    <row r="150" spans="1:17" x14ac:dyDescent="0.2">
      <c r="A150" s="93" t="s">
        <v>32</v>
      </c>
      <c r="B150" s="69">
        <v>3737.7999999999997</v>
      </c>
      <c r="C150" s="62">
        <v>3845.1000000000004</v>
      </c>
      <c r="D150" s="62">
        <v>3992.2999999999997</v>
      </c>
      <c r="E150" s="62">
        <v>4477.4000000000005</v>
      </c>
      <c r="F150" s="16">
        <v>16052.6</v>
      </c>
      <c r="G150" s="69">
        <v>4123.0999999999995</v>
      </c>
      <c r="H150" s="62">
        <v>4426.3</v>
      </c>
      <c r="I150" s="62">
        <v>4577.2</v>
      </c>
      <c r="J150" s="62">
        <v>5092.4000000000005</v>
      </c>
      <c r="K150" s="16">
        <v>18219</v>
      </c>
      <c r="L150" s="69">
        <v>4626.5</v>
      </c>
      <c r="M150" s="62">
        <v>4949.8999999999987</v>
      </c>
      <c r="N150" s="62">
        <v>5041.0000000000009</v>
      </c>
      <c r="O150" s="62">
        <v>5616.1</v>
      </c>
      <c r="P150" s="16">
        <v>20233.5</v>
      </c>
      <c r="Q150" s="402">
        <v>5065.7</v>
      </c>
    </row>
    <row r="151" spans="1:17" x14ac:dyDescent="0.2">
      <c r="A151" s="93" t="s">
        <v>40</v>
      </c>
      <c r="B151" s="69">
        <v>506.2</v>
      </c>
      <c r="C151" s="62">
        <v>615.5</v>
      </c>
      <c r="D151" s="62">
        <v>573.20000000000005</v>
      </c>
      <c r="E151" s="62">
        <v>751.6</v>
      </c>
      <c r="F151" s="16">
        <v>2446.5</v>
      </c>
      <c r="G151" s="69">
        <v>520.4</v>
      </c>
      <c r="H151" s="62">
        <v>642.20000000000005</v>
      </c>
      <c r="I151" s="62">
        <v>691.5</v>
      </c>
      <c r="J151" s="62">
        <v>851.5</v>
      </c>
      <c r="K151" s="16">
        <v>2705.6</v>
      </c>
      <c r="L151" s="69">
        <v>586.1</v>
      </c>
      <c r="M151" s="62">
        <v>676.8</v>
      </c>
      <c r="N151" s="62">
        <v>741.9</v>
      </c>
      <c r="O151" s="62">
        <v>1005.1</v>
      </c>
      <c r="P151" s="16">
        <v>3009.9</v>
      </c>
      <c r="Q151" s="402">
        <v>686.3</v>
      </c>
    </row>
    <row r="152" spans="1:17" x14ac:dyDescent="0.2">
      <c r="A152" s="93" t="s">
        <v>42</v>
      </c>
      <c r="B152" s="69">
        <v>357.1</v>
      </c>
      <c r="C152" s="62">
        <v>448</v>
      </c>
      <c r="D152" s="62">
        <v>435.8</v>
      </c>
      <c r="E152" s="62">
        <v>537.1</v>
      </c>
      <c r="F152" s="16">
        <v>1778</v>
      </c>
      <c r="G152" s="69">
        <v>377.6</v>
      </c>
      <c r="H152" s="62">
        <v>457.6</v>
      </c>
      <c r="I152" s="62">
        <v>498.8</v>
      </c>
      <c r="J152" s="62">
        <v>706.4</v>
      </c>
      <c r="K152" s="16">
        <v>2040.4</v>
      </c>
      <c r="L152" s="69">
        <v>435.3</v>
      </c>
      <c r="M152" s="62">
        <v>520.29999999999995</v>
      </c>
      <c r="N152" s="62">
        <v>612.1</v>
      </c>
      <c r="O152" s="62">
        <v>854.4</v>
      </c>
      <c r="P152" s="16">
        <v>2422.1</v>
      </c>
      <c r="Q152" s="402">
        <v>535.20000000000005</v>
      </c>
    </row>
    <row r="153" spans="1:17" x14ac:dyDescent="0.2">
      <c r="A153" s="93" t="s">
        <v>46</v>
      </c>
      <c r="B153" s="69">
        <v>114.4</v>
      </c>
      <c r="C153" s="62">
        <v>143.9</v>
      </c>
      <c r="D153" s="62">
        <v>110.1</v>
      </c>
      <c r="E153" s="62">
        <v>115.3</v>
      </c>
      <c r="F153" s="16">
        <v>483.7</v>
      </c>
      <c r="G153" s="69">
        <v>103.4</v>
      </c>
      <c r="H153" s="62">
        <v>102.6</v>
      </c>
      <c r="I153" s="62">
        <v>101.3</v>
      </c>
      <c r="J153" s="62">
        <v>160.6</v>
      </c>
      <c r="K153" s="16">
        <v>467.9</v>
      </c>
      <c r="L153" s="69">
        <v>98.5</v>
      </c>
      <c r="M153" s="62">
        <v>103.1</v>
      </c>
      <c r="N153" s="62">
        <v>115.4</v>
      </c>
      <c r="O153" s="62">
        <v>133.1</v>
      </c>
      <c r="P153" s="16">
        <v>450.1</v>
      </c>
      <c r="Q153" s="402">
        <v>99.3</v>
      </c>
    </row>
    <row r="154" spans="1:17" ht="15" x14ac:dyDescent="0.25">
      <c r="A154" s="93"/>
      <c r="B154" s="136"/>
      <c r="C154" s="137"/>
      <c r="D154" s="137"/>
      <c r="E154" s="137"/>
      <c r="F154" s="16"/>
      <c r="G154" s="136"/>
      <c r="H154" s="137"/>
      <c r="I154" s="137"/>
      <c r="J154" s="137"/>
      <c r="K154" s="16"/>
      <c r="L154" s="136"/>
      <c r="M154" s="137"/>
      <c r="N154" s="137"/>
      <c r="O154" s="137"/>
      <c r="P154" s="16"/>
      <c r="Q154" s="422"/>
    </row>
    <row r="155" spans="1:17" ht="15" x14ac:dyDescent="0.25">
      <c r="A155" s="293" t="s">
        <v>15</v>
      </c>
      <c r="B155" s="136"/>
      <c r="C155" s="137"/>
      <c r="D155" s="137"/>
      <c r="E155" s="137"/>
      <c r="F155" s="16"/>
      <c r="G155" s="136"/>
      <c r="H155" s="137"/>
      <c r="I155" s="137"/>
      <c r="J155" s="137"/>
      <c r="K155" s="16"/>
      <c r="L155" s="136"/>
      <c r="M155" s="137"/>
      <c r="N155" s="137"/>
      <c r="O155" s="137"/>
      <c r="P155" s="16"/>
      <c r="Q155" s="422"/>
    </row>
    <row r="156" spans="1:17" x14ac:dyDescent="0.2">
      <c r="A156" s="93" t="s">
        <v>32</v>
      </c>
      <c r="B156" s="69">
        <v>3110.9</v>
      </c>
      <c r="C156" s="62">
        <v>3179.7999999999997</v>
      </c>
      <c r="D156" s="62">
        <v>3300.6000000000004</v>
      </c>
      <c r="E156" s="62">
        <v>3677.9999999999995</v>
      </c>
      <c r="F156" s="16">
        <v>13269.3</v>
      </c>
      <c r="G156" s="69">
        <v>3470.2999999999997</v>
      </c>
      <c r="H156" s="62">
        <v>3718.5000000000005</v>
      </c>
      <c r="I156" s="62">
        <v>3831.2999999999997</v>
      </c>
      <c r="J156" s="62">
        <v>4251.6000000000004</v>
      </c>
      <c r="K156" s="16">
        <v>15271.699999999999</v>
      </c>
      <c r="L156" s="69">
        <v>3931</v>
      </c>
      <c r="M156" s="62">
        <v>4173.5</v>
      </c>
      <c r="N156" s="62">
        <v>4256.3</v>
      </c>
      <c r="O156" s="62">
        <v>4744.0000000000009</v>
      </c>
      <c r="P156" s="16">
        <v>17104.800000000003</v>
      </c>
      <c r="Q156" s="402">
        <v>4330.8</v>
      </c>
    </row>
    <row r="157" spans="1:17" x14ac:dyDescent="0.2">
      <c r="A157" s="93" t="s">
        <v>40</v>
      </c>
      <c r="B157" s="69">
        <v>6</v>
      </c>
      <c r="C157" s="62">
        <v>5.4</v>
      </c>
      <c r="D157" s="62">
        <v>7.6</v>
      </c>
      <c r="E157" s="62">
        <v>11.2</v>
      </c>
      <c r="F157" s="16">
        <v>30.200000000000003</v>
      </c>
      <c r="G157" s="69">
        <v>6.4</v>
      </c>
      <c r="H157" s="62">
        <v>8.3000000000000007</v>
      </c>
      <c r="I157" s="62">
        <v>9.6999999999999993</v>
      </c>
      <c r="J157" s="62">
        <v>8.8999999999999986</v>
      </c>
      <c r="K157" s="16">
        <v>33.299999999999997</v>
      </c>
      <c r="L157" s="69">
        <v>2</v>
      </c>
      <c r="M157" s="62">
        <v>3.3</v>
      </c>
      <c r="N157" s="62">
        <v>3.1</v>
      </c>
      <c r="O157" s="62">
        <v>3.2</v>
      </c>
      <c r="P157" s="16">
        <v>11.6</v>
      </c>
      <c r="Q157" s="402">
        <v>2.4</v>
      </c>
    </row>
    <row r="158" spans="1:17" x14ac:dyDescent="0.2">
      <c r="A158" s="93" t="s">
        <v>42</v>
      </c>
      <c r="B158" s="69">
        <v>9.3000000000000007</v>
      </c>
      <c r="C158" s="62">
        <v>13.1</v>
      </c>
      <c r="D158" s="62">
        <v>11.5</v>
      </c>
      <c r="E158" s="62">
        <v>13.6</v>
      </c>
      <c r="F158" s="16">
        <v>47.5</v>
      </c>
      <c r="G158" s="69">
        <v>13.6</v>
      </c>
      <c r="H158" s="62">
        <v>11.8</v>
      </c>
      <c r="I158" s="62">
        <v>11.5</v>
      </c>
      <c r="J158" s="62">
        <v>11.7</v>
      </c>
      <c r="K158" s="16">
        <v>48.6</v>
      </c>
      <c r="L158" s="69">
        <v>1.1000000000000001</v>
      </c>
      <c r="M158" s="62">
        <v>1.7</v>
      </c>
      <c r="N158" s="62">
        <v>1.5</v>
      </c>
      <c r="O158" s="62">
        <v>1.4</v>
      </c>
      <c r="P158" s="16">
        <v>5.7</v>
      </c>
      <c r="Q158" s="402">
        <v>0.9</v>
      </c>
    </row>
    <row r="159" spans="1:17" x14ac:dyDescent="0.2">
      <c r="A159" s="93" t="s">
        <v>46</v>
      </c>
      <c r="B159" s="69">
        <v>7.1</v>
      </c>
      <c r="C159" s="62">
        <v>7.5</v>
      </c>
      <c r="D159" s="62">
        <v>7.4</v>
      </c>
      <c r="E159" s="62">
        <v>6.9</v>
      </c>
      <c r="F159" s="16">
        <v>28.9</v>
      </c>
      <c r="G159" s="69">
        <v>8.4</v>
      </c>
      <c r="H159" s="62">
        <v>8.8000000000000007</v>
      </c>
      <c r="I159" s="62">
        <v>9.3000000000000007</v>
      </c>
      <c r="J159" s="62">
        <v>10.9</v>
      </c>
      <c r="K159" s="16">
        <v>37.4</v>
      </c>
      <c r="L159" s="69">
        <v>8.1999999999999993</v>
      </c>
      <c r="M159" s="62">
        <v>8.3000000000000007</v>
      </c>
      <c r="N159" s="62">
        <v>7.8</v>
      </c>
      <c r="O159" s="62">
        <v>11.8</v>
      </c>
      <c r="P159" s="16">
        <v>36.1</v>
      </c>
      <c r="Q159" s="402">
        <v>8.6</v>
      </c>
    </row>
    <row r="160" spans="1:17" ht="15" x14ac:dyDescent="0.25">
      <c r="A160" s="93"/>
      <c r="B160" s="136"/>
      <c r="C160" s="137"/>
      <c r="D160" s="137"/>
      <c r="E160" s="137"/>
      <c r="F160" s="16"/>
      <c r="G160" s="136"/>
      <c r="H160" s="137"/>
      <c r="I160" s="137"/>
      <c r="J160" s="137"/>
      <c r="K160" s="16"/>
      <c r="L160" s="136"/>
      <c r="M160" s="137"/>
      <c r="N160" s="137"/>
      <c r="O160" s="137"/>
      <c r="P160" s="16"/>
      <c r="Q160" s="422"/>
    </row>
    <row r="161" spans="1:17" ht="15" x14ac:dyDescent="0.25">
      <c r="A161" s="293" t="s">
        <v>31</v>
      </c>
      <c r="B161" s="136"/>
      <c r="C161" s="137"/>
      <c r="D161" s="137"/>
      <c r="E161" s="137"/>
      <c r="F161" s="16"/>
      <c r="G161" s="136"/>
      <c r="H161" s="137"/>
      <c r="I161" s="137"/>
      <c r="J161" s="137"/>
      <c r="K161" s="16"/>
      <c r="L161" s="136"/>
      <c r="M161" s="137"/>
      <c r="N161" s="137"/>
      <c r="O161" s="137"/>
      <c r="P161" s="16"/>
      <c r="Q161" s="422"/>
    </row>
    <row r="162" spans="1:17" x14ac:dyDescent="0.2">
      <c r="A162" s="93" t="s">
        <v>32</v>
      </c>
      <c r="B162" s="69">
        <v>20.999999999999361</v>
      </c>
      <c r="C162" s="62">
        <v>58</v>
      </c>
      <c r="D162" s="62">
        <v>71.399999999999551</v>
      </c>
      <c r="E162" s="62">
        <v>148.1000000000009</v>
      </c>
      <c r="F162" s="16">
        <v>298.5</v>
      </c>
      <c r="G162" s="69">
        <v>66.2</v>
      </c>
      <c r="H162" s="62">
        <v>79.900000000000176</v>
      </c>
      <c r="I162" s="62">
        <v>88.900000000000745</v>
      </c>
      <c r="J162" s="62">
        <v>144.59999999999948</v>
      </c>
      <c r="K162" s="16">
        <v>379.60000000000224</v>
      </c>
      <c r="L162" s="69">
        <v>61</v>
      </c>
      <c r="M162" s="62">
        <v>97.8</v>
      </c>
      <c r="N162" s="62">
        <v>101.10000000000001</v>
      </c>
      <c r="O162" s="62">
        <v>163.4</v>
      </c>
      <c r="P162" s="16">
        <v>423.3</v>
      </c>
      <c r="Q162" s="402">
        <v>65.400000000000006</v>
      </c>
    </row>
    <row r="163" spans="1:17" x14ac:dyDescent="0.2">
      <c r="A163" s="93" t="s">
        <v>40</v>
      </c>
      <c r="B163" s="69">
        <v>58.800000000000026</v>
      </c>
      <c r="C163" s="62">
        <v>86.3</v>
      </c>
      <c r="D163" s="62">
        <v>69.500000000000043</v>
      </c>
      <c r="E163" s="62">
        <v>134.59999999999988</v>
      </c>
      <c r="F163" s="16">
        <v>349.2</v>
      </c>
      <c r="G163" s="69">
        <v>74.79999999999994</v>
      </c>
      <c r="H163" s="62">
        <v>112.10000000000009</v>
      </c>
      <c r="I163" s="62">
        <v>131.69999999999985</v>
      </c>
      <c r="J163" s="62">
        <v>146.10000000000016</v>
      </c>
      <c r="K163" s="16">
        <v>464.69999999999965</v>
      </c>
      <c r="L163" s="69">
        <v>97</v>
      </c>
      <c r="M163" s="62">
        <v>120.4</v>
      </c>
      <c r="N163" s="62">
        <v>136.9</v>
      </c>
      <c r="O163" s="62">
        <v>225.8</v>
      </c>
      <c r="P163" s="16">
        <v>580.1</v>
      </c>
      <c r="Q163" s="402">
        <v>116.9</v>
      </c>
    </row>
    <row r="164" spans="1:17" x14ac:dyDescent="0.2">
      <c r="A164" s="93" t="s">
        <v>42</v>
      </c>
      <c r="B164" s="69">
        <v>10.7</v>
      </c>
      <c r="C164" s="62">
        <v>36</v>
      </c>
      <c r="D164" s="62">
        <v>50.3</v>
      </c>
      <c r="E164" s="62">
        <v>76.099999999999994</v>
      </c>
      <c r="F164" s="16">
        <v>173.1</v>
      </c>
      <c r="G164" s="69">
        <v>25</v>
      </c>
      <c r="H164" s="62">
        <v>33.799999999999997</v>
      </c>
      <c r="I164" s="62">
        <v>65.7</v>
      </c>
      <c r="J164" s="62">
        <v>119.9</v>
      </c>
      <c r="K164" s="16">
        <v>244.4</v>
      </c>
      <c r="L164" s="69">
        <v>48.6</v>
      </c>
      <c r="M164" s="62">
        <v>54.7</v>
      </c>
      <c r="N164" s="62">
        <v>89.9</v>
      </c>
      <c r="O164" s="62">
        <v>171.2</v>
      </c>
      <c r="P164" s="16">
        <v>364.4</v>
      </c>
      <c r="Q164" s="402">
        <v>77.099999999999994</v>
      </c>
    </row>
    <row r="165" spans="1:17" ht="16.5" x14ac:dyDescent="0.2">
      <c r="A165" s="93" t="s">
        <v>50</v>
      </c>
      <c r="B165" s="69">
        <v>23.099999999999998</v>
      </c>
      <c r="C165" s="62">
        <v>34.799999999999997</v>
      </c>
      <c r="D165" s="62">
        <v>26</v>
      </c>
      <c r="E165" s="62">
        <v>19.900000000000002</v>
      </c>
      <c r="F165" s="16">
        <v>103.79999999999998</v>
      </c>
      <c r="G165" s="69">
        <v>21</v>
      </c>
      <c r="H165" s="62">
        <v>22.7</v>
      </c>
      <c r="I165" s="62">
        <v>14</v>
      </c>
      <c r="J165" s="62">
        <v>42.6</v>
      </c>
      <c r="K165" s="16">
        <v>100.3</v>
      </c>
      <c r="L165" s="69">
        <v>15.8</v>
      </c>
      <c r="M165" s="62">
        <v>16.3</v>
      </c>
      <c r="N165" s="62">
        <v>23.7</v>
      </c>
      <c r="O165" s="62">
        <v>27.7</v>
      </c>
      <c r="P165" s="16">
        <v>83.5</v>
      </c>
      <c r="Q165" s="402">
        <v>15</v>
      </c>
    </row>
    <row r="166" spans="1:17" ht="15" thickBot="1" x14ac:dyDescent="0.25">
      <c r="A166" s="159" t="s">
        <v>234</v>
      </c>
      <c r="B166" s="395">
        <v>-0.7</v>
      </c>
      <c r="C166" s="395">
        <v>10</v>
      </c>
      <c r="D166" s="395">
        <v>0.1</v>
      </c>
      <c r="E166" s="395">
        <v>4.4000000000000004</v>
      </c>
      <c r="F166" s="396">
        <v>13.8</v>
      </c>
      <c r="G166" s="395">
        <v>0.1</v>
      </c>
      <c r="H166" s="395">
        <v>-2.2000000000000002</v>
      </c>
      <c r="I166" s="395">
        <v>-2.2000000000000002</v>
      </c>
      <c r="J166" s="395">
        <v>1.6</v>
      </c>
      <c r="K166" s="396">
        <v>-2.7</v>
      </c>
      <c r="L166" s="395">
        <v>2.4</v>
      </c>
      <c r="M166" s="395">
        <v>2.5</v>
      </c>
      <c r="N166" s="395">
        <v>-4.3</v>
      </c>
      <c r="O166" s="395">
        <v>1</v>
      </c>
      <c r="P166" s="396">
        <v>1.6</v>
      </c>
      <c r="Q166" s="423">
        <v>-0.8</v>
      </c>
    </row>
    <row r="167" spans="1:17" s="88" customFormat="1" ht="16.5" x14ac:dyDescent="0.3">
      <c r="A167" s="135" t="s">
        <v>219</v>
      </c>
      <c r="B167" s="89"/>
      <c r="C167" s="89"/>
      <c r="D167" s="89"/>
      <c r="E167" s="89"/>
      <c r="F167" s="89"/>
      <c r="G167" s="89"/>
      <c r="H167" s="89"/>
      <c r="K167"/>
      <c r="L167" s="89"/>
      <c r="M167" s="89"/>
      <c r="O167" s="373"/>
      <c r="Q167" s="89"/>
    </row>
    <row r="168" spans="1:17" ht="16.5" x14ac:dyDescent="0.3">
      <c r="A168" s="135" t="s">
        <v>229</v>
      </c>
      <c r="O168" s="373"/>
    </row>
    <row r="169" spans="1:17" ht="66" x14ac:dyDescent="0.3">
      <c r="A169" s="375" t="s">
        <v>238</v>
      </c>
      <c r="O169" s="373"/>
    </row>
    <row r="170" spans="1:17" ht="15" x14ac:dyDescent="0.25">
      <c r="O170" s="373"/>
    </row>
    <row r="171" spans="1:17" ht="15" customHeight="1" thickBot="1" x14ac:dyDescent="0.3">
      <c r="C171" s="226"/>
      <c r="D171" s="226"/>
      <c r="E171" s="226"/>
      <c r="F171" s="226"/>
      <c r="O171" s="373"/>
    </row>
    <row r="172" spans="1:17" ht="15.75" thickBot="1" x14ac:dyDescent="0.3">
      <c r="G172" s="287" t="s">
        <v>7</v>
      </c>
      <c r="H172" s="288" t="s">
        <v>8</v>
      </c>
      <c r="I172" s="288" t="s">
        <v>9</v>
      </c>
      <c r="J172" s="288" t="s">
        <v>10</v>
      </c>
      <c r="K172" s="289" t="s">
        <v>11</v>
      </c>
      <c r="L172" s="287" t="s">
        <v>12</v>
      </c>
      <c r="M172" s="288" t="s">
        <v>221</v>
      </c>
      <c r="N172" s="288" t="s">
        <v>223</v>
      </c>
      <c r="O172" s="288" t="s">
        <v>231</v>
      </c>
      <c r="P172" s="289" t="s">
        <v>232</v>
      </c>
      <c r="Q172" s="400" t="s">
        <v>235</v>
      </c>
    </row>
    <row r="173" spans="1:17" ht="15.75" thickBot="1" x14ac:dyDescent="0.3">
      <c r="A173" s="5" t="s">
        <v>13</v>
      </c>
      <c r="G173" s="371" t="s">
        <v>51</v>
      </c>
      <c r="H173" s="372"/>
      <c r="I173" s="372"/>
      <c r="J173" s="372"/>
      <c r="K173" s="372"/>
      <c r="L173" s="371"/>
      <c r="M173" s="372"/>
      <c r="N173" s="372"/>
      <c r="O173" s="372"/>
      <c r="P173" s="397"/>
      <c r="Q173" s="424"/>
    </row>
    <row r="174" spans="1:17" ht="15" x14ac:dyDescent="0.25">
      <c r="A174" s="293" t="s">
        <v>14</v>
      </c>
      <c r="G174" s="225">
        <v>0.09</v>
      </c>
      <c r="H174" s="226">
        <v>0.11</v>
      </c>
      <c r="I174" s="226">
        <v>0.15</v>
      </c>
      <c r="J174" s="445">
        <v>0.15804060257761701</v>
      </c>
      <c r="K174" s="384">
        <v>0.12870891295133099</v>
      </c>
      <c r="L174" s="225">
        <v>0.121358181285979</v>
      </c>
      <c r="M174" s="226">
        <v>0.110398493435429</v>
      </c>
      <c r="N174" s="226">
        <v>0.10932388222464599</v>
      </c>
      <c r="O174" s="226">
        <v>0.117135767666535</v>
      </c>
      <c r="P174" s="384">
        <v>0.11</v>
      </c>
      <c r="Q174" s="425">
        <v>0.111391479883057</v>
      </c>
    </row>
    <row r="175" spans="1:17" ht="15" x14ac:dyDescent="0.25">
      <c r="A175" s="93"/>
      <c r="G175" s="216"/>
      <c r="H175" s="217"/>
      <c r="I175" s="217"/>
      <c r="J175" s="446"/>
      <c r="K175" s="385"/>
      <c r="L175" s="216"/>
      <c r="M175" s="217"/>
      <c r="N175" s="217"/>
      <c r="O175" s="217"/>
      <c r="P175" s="385"/>
      <c r="Q175" s="426"/>
    </row>
    <row r="176" spans="1:17" ht="15" x14ac:dyDescent="0.25">
      <c r="A176" s="92" t="s">
        <v>15</v>
      </c>
      <c r="G176" s="225">
        <v>0.12</v>
      </c>
      <c r="H176" s="226">
        <v>0.17</v>
      </c>
      <c r="I176" s="226">
        <v>0.16</v>
      </c>
      <c r="J176" s="445">
        <v>0.15459471116262699</v>
      </c>
      <c r="K176" s="384">
        <v>0.15065154494277</v>
      </c>
      <c r="L176" s="219">
        <v>0.126789950553062</v>
      </c>
      <c r="M176" s="220">
        <v>0.11725462987671401</v>
      </c>
      <c r="N176" s="220">
        <v>0.10536537365995099</v>
      </c>
      <c r="O176" s="220">
        <v>0.111437977166071</v>
      </c>
      <c r="P176" s="384">
        <v>0.11</v>
      </c>
      <c r="Q176" s="427">
        <v>0.101565076224539</v>
      </c>
    </row>
    <row r="177" spans="1:17" ht="15" x14ac:dyDescent="0.25">
      <c r="A177" s="93"/>
      <c r="G177" s="216"/>
      <c r="H177" s="217"/>
      <c r="I177" s="217"/>
      <c r="J177" s="446"/>
      <c r="K177" s="385"/>
      <c r="L177" s="216"/>
      <c r="M177" s="217"/>
      <c r="N177" s="217"/>
      <c r="O177" s="217"/>
      <c r="P177" s="385"/>
      <c r="Q177" s="426"/>
    </row>
    <row r="178" spans="1:17" x14ac:dyDescent="0.2">
      <c r="A178" s="93" t="s">
        <v>16</v>
      </c>
      <c r="G178" s="216">
        <v>0</v>
      </c>
      <c r="H178" s="217">
        <v>0</v>
      </c>
      <c r="I178" s="217">
        <v>0.08</v>
      </c>
      <c r="J178" s="446">
        <v>0.15927903871829099</v>
      </c>
      <c r="K178" s="386">
        <v>6.4477252184393E-2</v>
      </c>
      <c r="L178" s="216">
        <v>9.6054306321595201E-2</v>
      </c>
      <c r="M178" s="217">
        <v>7.2437631499849706E-2</v>
      </c>
      <c r="N178" s="217">
        <v>0.11528893311536</v>
      </c>
      <c r="O178" s="217">
        <v>9.7604514568697495E-2</v>
      </c>
      <c r="P178" s="386">
        <v>0.1</v>
      </c>
      <c r="Q178" s="426">
        <v>0.12588062243555001</v>
      </c>
    </row>
    <row r="179" spans="1:17" x14ac:dyDescent="0.2">
      <c r="A179" s="93" t="s">
        <v>17</v>
      </c>
      <c r="G179" s="216">
        <v>-7.0000000000000007E-2</v>
      </c>
      <c r="H179" s="217">
        <v>0.11</v>
      </c>
      <c r="I179" s="217">
        <v>0.15</v>
      </c>
      <c r="J179" s="446">
        <v>0.108405603735824</v>
      </c>
      <c r="K179" s="386">
        <v>7.1792216757269697E-2</v>
      </c>
      <c r="L179" s="216">
        <v>0.11353550295858</v>
      </c>
      <c r="M179" s="217">
        <v>7.8322540857231004E-2</v>
      </c>
      <c r="N179" s="217">
        <v>4.6017137416693103E-2</v>
      </c>
      <c r="O179" s="217">
        <v>7.3728558531447497E-2</v>
      </c>
      <c r="P179" s="386">
        <v>0.08</v>
      </c>
      <c r="Q179" s="426">
        <v>6.87479242776486E-2</v>
      </c>
    </row>
    <row r="180" spans="1:17" x14ac:dyDescent="0.2">
      <c r="A180" s="93" t="s">
        <v>18</v>
      </c>
      <c r="G180" s="447">
        <v>0.06</v>
      </c>
      <c r="H180" s="222">
        <v>0.04</v>
      </c>
      <c r="I180" s="222">
        <v>0.11</v>
      </c>
      <c r="J180" s="448">
        <v>8.2390953150241794E-2</v>
      </c>
      <c r="K180" s="388">
        <v>7.2986577181208101E-2</v>
      </c>
      <c r="L180" s="224">
        <v>0.173770491803279</v>
      </c>
      <c r="M180" s="222">
        <v>8.6677367576244002E-2</v>
      </c>
      <c r="N180" s="387">
        <v>-0.12061068702290099</v>
      </c>
      <c r="O180" s="387">
        <v>-0.16567164179104499</v>
      </c>
      <c r="P180" s="388">
        <v>-0.01</v>
      </c>
      <c r="Q180" s="428">
        <v>-0.19273743016759801</v>
      </c>
    </row>
    <row r="181" spans="1:17" ht="15" x14ac:dyDescent="0.25">
      <c r="A181" s="293" t="s">
        <v>19</v>
      </c>
      <c r="G181" s="225">
        <v>-0.01</v>
      </c>
      <c r="H181" s="226">
        <v>0.02</v>
      </c>
      <c r="I181" s="226">
        <v>0.09</v>
      </c>
      <c r="J181" s="449">
        <v>0.14851857826531201</v>
      </c>
      <c r="K181" s="390">
        <v>6.6043502243690197E-2</v>
      </c>
      <c r="L181" s="225">
        <v>0.10232465726207</v>
      </c>
      <c r="M181" s="226">
        <v>7.4065447769884704E-2</v>
      </c>
      <c r="N181" s="226">
        <v>9.4433566433566402E-2</v>
      </c>
      <c r="O181" s="226">
        <v>8.5631349782293198E-2</v>
      </c>
      <c r="P181" s="390">
        <v>0.09</v>
      </c>
      <c r="Q181" s="425">
        <v>0.10183850036049</v>
      </c>
    </row>
    <row r="182" spans="1:17" ht="15" x14ac:dyDescent="0.25">
      <c r="A182" s="293"/>
      <c r="G182" s="225"/>
      <c r="H182" s="226"/>
      <c r="I182" s="226"/>
      <c r="J182" s="446"/>
      <c r="K182" s="385"/>
      <c r="L182" s="225"/>
      <c r="M182" s="226"/>
      <c r="N182" s="226"/>
      <c r="O182" s="391"/>
      <c r="P182" s="385"/>
      <c r="Q182" s="425"/>
    </row>
    <row r="183" spans="1:17" x14ac:dyDescent="0.2">
      <c r="A183" s="91" t="s">
        <v>20</v>
      </c>
      <c r="G183" s="216">
        <v>-0.95000000000000007</v>
      </c>
      <c r="H183" s="217">
        <v>-0.03</v>
      </c>
      <c r="I183" s="217" t="s">
        <v>52</v>
      </c>
      <c r="J183" s="446">
        <v>-0.134259259259259</v>
      </c>
      <c r="K183" s="386">
        <v>-0.770605759682224</v>
      </c>
      <c r="L183" s="227" t="s">
        <v>52</v>
      </c>
      <c r="M183" s="228">
        <v>0.852173913043478</v>
      </c>
      <c r="N183" s="228" t="s">
        <v>52</v>
      </c>
      <c r="O183" s="228">
        <v>0.20855614973261999</v>
      </c>
      <c r="P183" s="386">
        <v>2.2599999999999998</v>
      </c>
      <c r="Q183" s="429">
        <v>-0.730964467005076</v>
      </c>
    </row>
    <row r="184" spans="1:17" ht="15" x14ac:dyDescent="0.25">
      <c r="A184" s="293"/>
      <c r="G184" s="225"/>
      <c r="H184" s="226"/>
      <c r="I184" s="226"/>
      <c r="J184" s="446"/>
      <c r="K184" s="385"/>
      <c r="L184" s="225"/>
      <c r="M184" s="226"/>
      <c r="N184" s="226"/>
      <c r="O184" s="226"/>
      <c r="P184" s="385"/>
      <c r="Q184" s="425"/>
    </row>
    <row r="185" spans="1:17" ht="15" x14ac:dyDescent="0.25">
      <c r="A185" s="92" t="s">
        <v>21</v>
      </c>
      <c r="G185" s="225">
        <v>7.0000000000000007E-2</v>
      </c>
      <c r="H185" s="226">
        <v>0.12</v>
      </c>
      <c r="I185" s="226">
        <v>0.13</v>
      </c>
      <c r="J185" s="446">
        <v>0.15143981398676401</v>
      </c>
      <c r="K185" s="386">
        <v>0.11793819949168401</v>
      </c>
      <c r="L185" s="219">
        <v>0.12296668862144</v>
      </c>
      <c r="M185" s="220">
        <v>0.105253547102971</v>
      </c>
      <c r="N185" s="220">
        <v>0.10569984930414</v>
      </c>
      <c r="O185" s="220">
        <v>0.103157960141044</v>
      </c>
      <c r="P185" s="386">
        <v>0.11</v>
      </c>
      <c r="Q185" s="427">
        <v>9.8730982511019499E-2</v>
      </c>
    </row>
    <row r="186" spans="1:17" ht="15" x14ac:dyDescent="0.25">
      <c r="A186" s="293"/>
      <c r="G186" s="229"/>
      <c r="H186" s="230"/>
      <c r="I186" s="230"/>
      <c r="J186" s="446"/>
      <c r="K186" s="385"/>
      <c r="L186" s="229"/>
      <c r="M186" s="230"/>
      <c r="N186" s="230"/>
      <c r="O186" s="230"/>
      <c r="P186" s="385"/>
      <c r="Q186" s="430"/>
    </row>
    <row r="187" spans="1:17" ht="17.25" x14ac:dyDescent="0.25">
      <c r="A187" s="293" t="s">
        <v>224</v>
      </c>
      <c r="G187" s="225">
        <v>1.17</v>
      </c>
      <c r="H187" s="226">
        <v>0.02</v>
      </c>
      <c r="I187" s="226">
        <v>0.46</v>
      </c>
      <c r="J187" s="445">
        <v>0.25528507367072401</v>
      </c>
      <c r="K187" s="384">
        <v>0.50581092801387695</v>
      </c>
      <c r="L187" s="219">
        <v>0.20534943917170001</v>
      </c>
      <c r="M187" s="226">
        <v>0.33353658536585401</v>
      </c>
      <c r="N187" s="226">
        <v>0.30022779043280201</v>
      </c>
      <c r="O187" s="226">
        <v>0.351109977034958</v>
      </c>
      <c r="P187" s="384">
        <v>0.32</v>
      </c>
      <c r="Q187" s="427">
        <v>0.50250536864710105</v>
      </c>
    </row>
    <row r="188" spans="1:17" ht="15" x14ac:dyDescent="0.25">
      <c r="A188" s="96" t="s">
        <v>22</v>
      </c>
      <c r="G188" s="216"/>
      <c r="H188" s="217"/>
      <c r="I188" s="217"/>
      <c r="J188" s="446"/>
      <c r="K188" s="385"/>
      <c r="L188" s="216"/>
      <c r="M188" s="217"/>
      <c r="N188" s="217"/>
      <c r="O188" s="391"/>
      <c r="P188" s="385"/>
      <c r="Q188" s="426"/>
    </row>
    <row r="189" spans="1:17" x14ac:dyDescent="0.2">
      <c r="A189" s="93" t="s">
        <v>225</v>
      </c>
      <c r="G189" s="216">
        <v>-0.08</v>
      </c>
      <c r="H189" s="217">
        <v>-0.84</v>
      </c>
      <c r="I189" s="217">
        <v>0.44</v>
      </c>
      <c r="J189" s="446" t="s">
        <v>52</v>
      </c>
      <c r="K189" s="386">
        <v>-0.26315789473684198</v>
      </c>
      <c r="L189" s="216">
        <v>0.66666666666666996</v>
      </c>
      <c r="M189" s="217">
        <v>0.44</v>
      </c>
      <c r="N189" s="217">
        <v>-0.30769230769230799</v>
      </c>
      <c r="O189" s="217">
        <v>-0.27272727272727298</v>
      </c>
      <c r="P189" s="386">
        <v>-0.09</v>
      </c>
      <c r="Q189" s="426">
        <v>-0.52</v>
      </c>
    </row>
    <row r="190" spans="1:17" ht="16.5" x14ac:dyDescent="0.2">
      <c r="A190" s="93" t="s">
        <v>23</v>
      </c>
      <c r="G190" s="216">
        <v>0.06</v>
      </c>
      <c r="H190" s="217">
        <v>0.04</v>
      </c>
      <c r="I190" s="217">
        <v>0.11</v>
      </c>
      <c r="J190" s="446">
        <v>0.09</v>
      </c>
      <c r="K190" s="386">
        <v>7.5085324232081904E-2</v>
      </c>
      <c r="L190" s="216">
        <v>0.17833333333333301</v>
      </c>
      <c r="M190" s="217">
        <v>8.63192182410423E-2</v>
      </c>
      <c r="N190" s="217">
        <v>-0.12093023255814001</v>
      </c>
      <c r="O190" s="217">
        <v>-0.16792738275340399</v>
      </c>
      <c r="P190" s="386">
        <v>-0.01</v>
      </c>
      <c r="Q190" s="426">
        <v>-0.19519094766619499</v>
      </c>
    </row>
    <row r="191" spans="1:17" x14ac:dyDescent="0.2">
      <c r="A191" s="93" t="s">
        <v>24</v>
      </c>
      <c r="G191" s="216" t="s">
        <v>52</v>
      </c>
      <c r="H191" s="217" t="s">
        <v>52</v>
      </c>
      <c r="I191" s="217">
        <v>-0.03</v>
      </c>
      <c r="J191" s="446">
        <v>0.6</v>
      </c>
      <c r="K191" s="386">
        <v>2.8571428571428599</v>
      </c>
      <c r="L191" s="216">
        <v>0.133333333333333</v>
      </c>
      <c r="M191" s="217">
        <v>-0.74226804123711299</v>
      </c>
      <c r="N191" s="217">
        <v>6.8965517241379296E-2</v>
      </c>
      <c r="O191" s="217">
        <v>-8.3333333333333301E-2</v>
      </c>
      <c r="P191" s="386">
        <v>-0.38</v>
      </c>
      <c r="Q191" s="426">
        <v>0.41176470588235298</v>
      </c>
    </row>
    <row r="192" spans="1:17" ht="16.5" x14ac:dyDescent="0.2">
      <c r="A192" s="90" t="s">
        <v>220</v>
      </c>
      <c r="G192" s="216" t="s">
        <v>52</v>
      </c>
      <c r="H192" s="217">
        <v>0.86</v>
      </c>
      <c r="I192" s="217">
        <v>-0.25</v>
      </c>
      <c r="J192" s="446" t="s">
        <v>52</v>
      </c>
      <c r="K192" s="386">
        <v>1</v>
      </c>
      <c r="L192" s="216" t="s">
        <v>52</v>
      </c>
      <c r="M192" s="217" t="s">
        <v>52</v>
      </c>
      <c r="N192" s="217">
        <v>0</v>
      </c>
      <c r="O192" s="217">
        <v>0.85714285714285698</v>
      </c>
      <c r="P192" s="386" t="s">
        <v>52</v>
      </c>
      <c r="Q192" s="426">
        <v>-0.82</v>
      </c>
    </row>
    <row r="193" spans="1:17" ht="15" x14ac:dyDescent="0.25">
      <c r="A193" s="96" t="s">
        <v>26</v>
      </c>
      <c r="G193" s="225"/>
      <c r="H193" s="226"/>
      <c r="I193" s="226"/>
      <c r="J193" s="446"/>
      <c r="K193" s="385"/>
      <c r="L193" s="216"/>
      <c r="M193" s="226"/>
      <c r="N193" s="226"/>
      <c r="O193" s="391"/>
      <c r="P193" s="385"/>
      <c r="Q193" s="426"/>
    </row>
    <row r="194" spans="1:17" x14ac:dyDescent="0.2">
      <c r="A194" s="93" t="s">
        <v>53</v>
      </c>
      <c r="G194" s="216" t="s">
        <v>52</v>
      </c>
      <c r="H194" s="217">
        <v>-1</v>
      </c>
      <c r="I194" s="217">
        <v>1</v>
      </c>
      <c r="J194" s="446" t="s">
        <v>52</v>
      </c>
      <c r="K194" s="386">
        <v>-1</v>
      </c>
      <c r="L194" s="216" t="s">
        <v>52</v>
      </c>
      <c r="M194" s="217" t="s">
        <v>52</v>
      </c>
      <c r="N194" s="217" t="s">
        <v>52</v>
      </c>
      <c r="O194" s="217" t="s">
        <v>52</v>
      </c>
      <c r="P194" s="386" t="s">
        <v>52</v>
      </c>
      <c r="Q194" s="426" t="s">
        <v>52</v>
      </c>
    </row>
    <row r="195" spans="1:17" x14ac:dyDescent="0.2">
      <c r="A195" s="93" t="s">
        <v>28</v>
      </c>
      <c r="G195" s="216">
        <v>-4</v>
      </c>
      <c r="H195" s="217" t="s">
        <v>52</v>
      </c>
      <c r="I195" s="217">
        <v>0.28000000000000003</v>
      </c>
      <c r="J195" s="446" t="s">
        <v>52</v>
      </c>
      <c r="K195" s="386">
        <v>0</v>
      </c>
      <c r="L195" s="216">
        <v>-0.43333333333333302</v>
      </c>
      <c r="M195" s="217">
        <v>0.644067796610169</v>
      </c>
      <c r="N195" s="217">
        <v>0.96078431372549</v>
      </c>
      <c r="O195" s="217">
        <v>-0.72727272727272696</v>
      </c>
      <c r="P195" s="386">
        <v>0.16</v>
      </c>
      <c r="Q195" s="426">
        <v>0.57364341085271298</v>
      </c>
    </row>
    <row r="196" spans="1:17" x14ac:dyDescent="0.2">
      <c r="A196" s="93" t="s">
        <v>29</v>
      </c>
      <c r="G196" s="216" t="s">
        <v>52</v>
      </c>
      <c r="H196" s="217">
        <v>-0.44</v>
      </c>
      <c r="I196" s="217">
        <v>-0.13</v>
      </c>
      <c r="J196" s="446">
        <v>-0.38461538461538503</v>
      </c>
      <c r="K196" s="386">
        <v>-0.63888888888888895</v>
      </c>
      <c r="L196" s="216">
        <v>-0.6</v>
      </c>
      <c r="M196" s="217">
        <v>-0.53846153846153799</v>
      </c>
      <c r="N196" s="217">
        <v>0.16666666666666699</v>
      </c>
      <c r="O196" s="217">
        <v>0.22222222222222199</v>
      </c>
      <c r="P196" s="386">
        <v>-0.1</v>
      </c>
      <c r="Q196" s="426">
        <v>-0.5625</v>
      </c>
    </row>
    <row r="197" spans="1:17" x14ac:dyDescent="0.2">
      <c r="A197" s="93" t="s">
        <v>30</v>
      </c>
      <c r="G197" s="216" t="s">
        <v>52</v>
      </c>
      <c r="H197" s="217" t="s">
        <v>52</v>
      </c>
      <c r="I197" s="217" t="s">
        <v>52</v>
      </c>
      <c r="J197" s="448" t="s">
        <v>52</v>
      </c>
      <c r="K197" s="388" t="s">
        <v>52</v>
      </c>
      <c r="L197" s="216" t="s">
        <v>52</v>
      </c>
      <c r="M197" s="217" t="s">
        <v>52</v>
      </c>
      <c r="N197" s="217" t="s">
        <v>52</v>
      </c>
      <c r="O197" s="217" t="s">
        <v>52</v>
      </c>
      <c r="P197" s="223">
        <v>0.19</v>
      </c>
      <c r="Q197" s="426">
        <v>-0.4</v>
      </c>
    </row>
    <row r="198" spans="1:17" ht="15.75" thickBot="1" x14ac:dyDescent="0.3">
      <c r="A198" s="302" t="s">
        <v>31</v>
      </c>
      <c r="G198" s="231">
        <v>0.66</v>
      </c>
      <c r="H198" s="232">
        <v>0.09</v>
      </c>
      <c r="I198" s="232">
        <v>0.37</v>
      </c>
      <c r="J198" s="392">
        <v>0.187157400156617</v>
      </c>
      <c r="K198" s="393">
        <v>0.26417306052855899</v>
      </c>
      <c r="L198" s="231">
        <v>0.20149652592196701</v>
      </c>
      <c r="M198" s="232">
        <v>0.18432805521721499</v>
      </c>
      <c r="N198" s="232">
        <v>0.16504528681650499</v>
      </c>
      <c r="O198" s="232">
        <v>0.29529463500439801</v>
      </c>
      <c r="P198" s="393">
        <v>0.22</v>
      </c>
      <c r="Q198" s="431">
        <v>0.21708185053380799</v>
      </c>
    </row>
    <row r="199" spans="1:17" ht="15.75" thickTop="1" x14ac:dyDescent="0.25">
      <c r="A199" s="1"/>
      <c r="B199" s="226"/>
      <c r="C199" s="226"/>
      <c r="D199" s="226"/>
      <c r="E199" s="226"/>
      <c r="F199" s="226"/>
      <c r="G199" s="226"/>
      <c r="H199" s="226"/>
      <c r="I199" s="226"/>
      <c r="J199" s="278"/>
      <c r="K199" s="278"/>
      <c r="L199" s="226"/>
      <c r="M199" s="226"/>
      <c r="N199" s="226"/>
      <c r="O199" s="373"/>
      <c r="Q199" s="226"/>
    </row>
    <row r="200" spans="1:17" ht="15" customHeight="1" thickBot="1" x14ac:dyDescent="0.3">
      <c r="C200" s="226"/>
      <c r="D200" s="226"/>
      <c r="E200" s="226"/>
      <c r="F200" s="226"/>
      <c r="O200" s="373"/>
    </row>
    <row r="201" spans="1:17" ht="15.75" thickBot="1" x14ac:dyDescent="0.3">
      <c r="G201" s="287" t="s">
        <v>7</v>
      </c>
      <c r="H201" s="288" t="s">
        <v>8</v>
      </c>
      <c r="I201" s="288" t="s">
        <v>9</v>
      </c>
      <c r="J201" s="288" t="s">
        <v>10</v>
      </c>
      <c r="K201" s="289" t="s">
        <v>11</v>
      </c>
      <c r="L201" s="287" t="s">
        <v>12</v>
      </c>
      <c r="M201" s="288" t="s">
        <v>221</v>
      </c>
      <c r="N201" s="288" t="s">
        <v>223</v>
      </c>
      <c r="O201" s="288" t="s">
        <v>231</v>
      </c>
      <c r="P201" s="289" t="s">
        <v>232</v>
      </c>
      <c r="Q201" s="400" t="s">
        <v>235</v>
      </c>
    </row>
    <row r="202" spans="1:17" ht="15.75" thickBot="1" x14ac:dyDescent="0.3">
      <c r="A202" s="5" t="s">
        <v>32</v>
      </c>
      <c r="G202" s="371" t="s">
        <v>51</v>
      </c>
      <c r="H202" s="372"/>
      <c r="I202" s="372"/>
      <c r="J202" s="372"/>
      <c r="K202" s="372"/>
      <c r="L202" s="371"/>
      <c r="M202" s="372"/>
      <c r="N202" s="372"/>
      <c r="O202" s="372"/>
      <c r="P202" s="397"/>
      <c r="Q202" s="424"/>
    </row>
    <row r="203" spans="1:17" ht="15" x14ac:dyDescent="0.25">
      <c r="A203" s="94" t="s">
        <v>14</v>
      </c>
      <c r="G203" s="234">
        <v>0.10308202686072014</v>
      </c>
      <c r="H203" s="235">
        <v>0.1511534160359938</v>
      </c>
      <c r="I203" s="235">
        <v>0.14650702602509835</v>
      </c>
      <c r="J203" s="235">
        <v>0.13735650154107293</v>
      </c>
      <c r="K203" s="236">
        <v>0.13495633106163485</v>
      </c>
      <c r="L203" s="234">
        <v>0.12209260022798395</v>
      </c>
      <c r="M203" s="235">
        <v>0.11829293089035955</v>
      </c>
      <c r="N203" s="235">
        <v>0.10132832299222257</v>
      </c>
      <c r="O203" s="235">
        <v>0.10283952556751233</v>
      </c>
      <c r="P203" s="236">
        <v>0.11057138152478183</v>
      </c>
      <c r="Q203" s="432">
        <v>9.4931373608559397E-2</v>
      </c>
    </row>
    <row r="204" spans="1:17" x14ac:dyDescent="0.2">
      <c r="A204" s="90" t="s">
        <v>33</v>
      </c>
      <c r="G204" s="227">
        <v>0.15</v>
      </c>
      <c r="H204" s="228">
        <v>0.18</v>
      </c>
      <c r="I204" s="228">
        <v>0.2</v>
      </c>
      <c r="J204" s="228">
        <v>0.150339572635414</v>
      </c>
      <c r="K204" s="218">
        <v>0.17032186957090301</v>
      </c>
      <c r="L204" s="227">
        <v>0.13646968694501499</v>
      </c>
      <c r="M204" s="228">
        <v>0.108569726258647</v>
      </c>
      <c r="N204" s="228">
        <v>8.1842886936737705E-2</v>
      </c>
      <c r="O204" s="228">
        <v>9.7889007286236798E-2</v>
      </c>
      <c r="P204" s="218">
        <v>0.11</v>
      </c>
      <c r="Q204" s="429">
        <v>9.7836744699105305E-2</v>
      </c>
    </row>
    <row r="205" spans="1:17" x14ac:dyDescent="0.2">
      <c r="A205" s="90" t="s">
        <v>34</v>
      </c>
      <c r="G205" s="227">
        <v>-0.03</v>
      </c>
      <c r="H205" s="228">
        <v>0.12</v>
      </c>
      <c r="I205" s="228">
        <v>0.03</v>
      </c>
      <c r="J205" s="228">
        <v>0.17261681072278501</v>
      </c>
      <c r="K205" s="218">
        <v>7.7646334792122504E-2</v>
      </c>
      <c r="L205" s="227">
        <v>0.13878732480195</v>
      </c>
      <c r="M205" s="228">
        <v>0.232838472275092</v>
      </c>
      <c r="N205" s="228">
        <v>0.25489433424089197</v>
      </c>
      <c r="O205" s="228">
        <v>0.186732186732187</v>
      </c>
      <c r="P205" s="218">
        <v>0.2</v>
      </c>
      <c r="Q205" s="429">
        <v>0.129096989966555</v>
      </c>
    </row>
    <row r="206" spans="1:17" x14ac:dyDescent="0.2">
      <c r="A206" s="90" t="s">
        <v>35</v>
      </c>
      <c r="G206" s="227">
        <v>7.0000000000000007E-2</v>
      </c>
      <c r="H206" s="228">
        <v>7.0000000000000007E-2</v>
      </c>
      <c r="I206" s="228">
        <v>0.08</v>
      </c>
      <c r="J206" s="228">
        <v>6.8864961866307195E-2</v>
      </c>
      <c r="K206" s="218">
        <v>7.1637514178258005E-2</v>
      </c>
      <c r="L206" s="227">
        <v>3.7002559925529303E-2</v>
      </c>
      <c r="M206" s="228">
        <v>4.0769583142464198E-2</v>
      </c>
      <c r="N206" s="228">
        <v>1.9456113199204102E-2</v>
      </c>
      <c r="O206" s="228">
        <v>7.76495278069255E-3</v>
      </c>
      <c r="P206" s="218">
        <v>0.03</v>
      </c>
      <c r="Q206" s="429">
        <v>5.7226211849192098E-2</v>
      </c>
    </row>
    <row r="207" spans="1:17" x14ac:dyDescent="0.2">
      <c r="A207" s="90" t="s">
        <v>36</v>
      </c>
      <c r="G207" s="227">
        <v>0.08</v>
      </c>
      <c r="H207" s="228">
        <v>0.05</v>
      </c>
      <c r="I207" s="228">
        <v>0.02</v>
      </c>
      <c r="J207" s="228">
        <v>-7.3677160080379096E-3</v>
      </c>
      <c r="K207" s="218">
        <v>3.1793641271745603E-2</v>
      </c>
      <c r="L207" s="227">
        <v>1.16696588868939E-2</v>
      </c>
      <c r="M207" s="228">
        <v>-4.1901692183722999E-2</v>
      </c>
      <c r="N207" s="228">
        <v>-1.8896447467875999E-2</v>
      </c>
      <c r="O207" s="228">
        <v>2.6315789473684199E-2</v>
      </c>
      <c r="P207" s="218">
        <v>0</v>
      </c>
      <c r="Q207" s="429">
        <v>-1.5971606033717799E-2</v>
      </c>
    </row>
    <row r="208" spans="1:17" x14ac:dyDescent="0.2">
      <c r="A208" s="90" t="s">
        <v>48</v>
      </c>
      <c r="G208" s="227">
        <v>-0.12</v>
      </c>
      <c r="H208" s="228">
        <v>-7.0000000000000007E-2</v>
      </c>
      <c r="I208" s="228">
        <v>-0.04</v>
      </c>
      <c r="J208" s="228">
        <v>-9.4656488549618806E-2</v>
      </c>
      <c r="K208" s="218">
        <v>-8.15746753246753E-2</v>
      </c>
      <c r="L208" s="227">
        <v>5.9369202226344897E-2</v>
      </c>
      <c r="M208" s="228">
        <v>-8.8652482269506207E-3</v>
      </c>
      <c r="N208" s="228">
        <v>3.35097001763668E-2</v>
      </c>
      <c r="O208" s="228">
        <v>2.3608768971332201E-2</v>
      </c>
      <c r="P208" s="218">
        <v>0.03</v>
      </c>
      <c r="Q208" s="429">
        <v>-5.2539404553415096E-3</v>
      </c>
    </row>
    <row r="209" spans="1:17" ht="15" x14ac:dyDescent="0.25">
      <c r="A209" s="90"/>
      <c r="G209" s="227"/>
      <c r="H209" s="228"/>
      <c r="I209" s="228"/>
      <c r="J209" s="228"/>
      <c r="K209" s="218"/>
      <c r="L209" s="227"/>
      <c r="M209" s="228"/>
      <c r="N209" s="228"/>
      <c r="O209" s="391"/>
      <c r="P209" s="218"/>
      <c r="Q209" s="429"/>
    </row>
    <row r="210" spans="1:17" s="100" customFormat="1" ht="15" x14ac:dyDescent="0.25">
      <c r="A210" s="92" t="s">
        <v>15</v>
      </c>
      <c r="B210" s="2"/>
      <c r="C210" s="2"/>
      <c r="D210" s="2"/>
      <c r="E210" s="2"/>
      <c r="F210" s="2"/>
      <c r="G210" s="303">
        <v>0.11552926805747521</v>
      </c>
      <c r="H210" s="304">
        <v>0.1694131706396631</v>
      </c>
      <c r="I210" s="304">
        <v>0.16078894746409722</v>
      </c>
      <c r="J210" s="304">
        <v>0.15595432300163156</v>
      </c>
      <c r="K210" s="305">
        <v>0.15090471991740331</v>
      </c>
      <c r="L210" s="303">
        <v>0.13275509321960646</v>
      </c>
      <c r="M210" s="304">
        <v>0.1223611671372864</v>
      </c>
      <c r="N210" s="304">
        <v>0.11092840550204904</v>
      </c>
      <c r="O210" s="304">
        <v>0.11581522250446902</v>
      </c>
      <c r="P210" s="305">
        <v>0.12003247837503384</v>
      </c>
      <c r="Q210" s="433">
        <v>0.10170440091579799</v>
      </c>
    </row>
    <row r="211" spans="1:17" x14ac:dyDescent="0.2">
      <c r="A211" s="90" t="s">
        <v>33</v>
      </c>
      <c r="G211" s="306">
        <v>0.15</v>
      </c>
      <c r="H211" s="307">
        <v>0.18</v>
      </c>
      <c r="I211" s="307">
        <v>0.2</v>
      </c>
      <c r="J211" s="307">
        <v>0.155006118189016</v>
      </c>
      <c r="K211" s="308">
        <v>0.17111456797107</v>
      </c>
      <c r="L211" s="306">
        <v>0.14175209342495601</v>
      </c>
      <c r="M211" s="307">
        <v>0.10990191164888601</v>
      </c>
      <c r="N211" s="307">
        <v>8.33674863387978E-2</v>
      </c>
      <c r="O211" s="307">
        <v>0.10572398965506501</v>
      </c>
      <c r="P211" s="308">
        <v>0.11</v>
      </c>
      <c r="Q211" s="434">
        <v>9.8072748799579001E-2</v>
      </c>
    </row>
    <row r="212" spans="1:17" x14ac:dyDescent="0.2">
      <c r="A212" s="90" t="s">
        <v>34</v>
      </c>
      <c r="G212" s="227">
        <v>-0.04</v>
      </c>
      <c r="H212" s="228">
        <v>0.17</v>
      </c>
      <c r="I212" s="228">
        <v>0.02</v>
      </c>
      <c r="J212" s="228">
        <v>0.211442325495279</v>
      </c>
      <c r="K212" s="218">
        <v>9.3919054297735893E-2</v>
      </c>
      <c r="L212" s="227">
        <v>0.16618075801749299</v>
      </c>
      <c r="M212" s="228">
        <v>0.26116714697406301</v>
      </c>
      <c r="N212" s="228">
        <v>0.31825922421948899</v>
      </c>
      <c r="O212" s="228">
        <v>0.21763716949411599</v>
      </c>
      <c r="P212" s="218">
        <v>0.24</v>
      </c>
      <c r="Q212" s="429">
        <v>0.13807692307692301</v>
      </c>
    </row>
    <row r="213" spans="1:17" x14ac:dyDescent="0.2">
      <c r="A213" s="90" t="s">
        <v>35</v>
      </c>
      <c r="G213" s="227">
        <v>0.09</v>
      </c>
      <c r="H213" s="228">
        <v>0.09</v>
      </c>
      <c r="I213" s="228">
        <v>0.11</v>
      </c>
      <c r="J213" s="228">
        <v>0.10874053682037201</v>
      </c>
      <c r="K213" s="218">
        <v>0.100498486736692</v>
      </c>
      <c r="L213" s="227">
        <v>4.6566164154103903E-2</v>
      </c>
      <c r="M213" s="228">
        <v>3.71222076215506E-2</v>
      </c>
      <c r="N213" s="228">
        <v>5.0449871465295601E-2</v>
      </c>
      <c r="O213" s="228">
        <v>3.91061452513966E-2</v>
      </c>
      <c r="P213" s="218">
        <v>0.04</v>
      </c>
      <c r="Q213" s="429">
        <v>8.4186939820742601E-2</v>
      </c>
    </row>
    <row r="214" spans="1:17" x14ac:dyDescent="0.2">
      <c r="A214" s="90" t="s">
        <v>36</v>
      </c>
      <c r="G214" s="227">
        <v>0.12</v>
      </c>
      <c r="H214" s="228">
        <v>0.1</v>
      </c>
      <c r="I214" s="228">
        <v>0.09</v>
      </c>
      <c r="J214" s="228">
        <v>-1.38036809815955E-2</v>
      </c>
      <c r="K214" s="218">
        <v>7.2278911564625598E-2</v>
      </c>
      <c r="L214" s="227">
        <v>-6.9805194805194898E-2</v>
      </c>
      <c r="M214" s="228">
        <v>-0.115444617784712</v>
      </c>
      <c r="N214" s="228">
        <v>-3.8585209003215402E-2</v>
      </c>
      <c r="O214" s="228">
        <v>-1.8662519440124401E-2</v>
      </c>
      <c r="P214" s="218">
        <v>-0.06</v>
      </c>
      <c r="Q214" s="429">
        <v>6.2827225130889994E-2</v>
      </c>
    </row>
    <row r="215" spans="1:17" x14ac:dyDescent="0.2">
      <c r="A215" s="90" t="s">
        <v>48</v>
      </c>
      <c r="G215" s="227">
        <v>-0.67</v>
      </c>
      <c r="H215" s="228">
        <v>-0.66</v>
      </c>
      <c r="I215" s="228">
        <v>-0.57999999999999996</v>
      </c>
      <c r="J215" s="228">
        <v>-0.56999999999999995</v>
      </c>
      <c r="K215" s="218">
        <v>-0.62068965517241403</v>
      </c>
      <c r="L215" s="227">
        <v>-0.42</v>
      </c>
      <c r="M215" s="228">
        <v>-0.64285714285714302</v>
      </c>
      <c r="N215" s="228">
        <v>-0.42857142857142899</v>
      </c>
      <c r="O215" s="228">
        <v>-0.46666666666666701</v>
      </c>
      <c r="P215" s="218">
        <v>-0.49</v>
      </c>
      <c r="Q215" s="429">
        <v>-0.14285714285714299</v>
      </c>
    </row>
    <row r="216" spans="1:17" ht="15" x14ac:dyDescent="0.25">
      <c r="A216" s="90"/>
      <c r="G216" s="227"/>
      <c r="H216" s="228"/>
      <c r="I216" s="228"/>
      <c r="J216" s="228"/>
      <c r="K216" s="218"/>
      <c r="L216" s="227"/>
      <c r="M216" s="228"/>
      <c r="N216" s="228"/>
      <c r="O216" s="391"/>
      <c r="P216" s="218"/>
      <c r="Q216" s="429"/>
    </row>
    <row r="217" spans="1:17" x14ac:dyDescent="0.2">
      <c r="A217" s="93" t="s">
        <v>16</v>
      </c>
      <c r="G217" s="227">
        <v>-1.5604101649577473E-3</v>
      </c>
      <c r="H217" s="228">
        <v>1.4970709481449287E-2</v>
      </c>
      <c r="I217" s="228">
        <v>2.6700572155117536E-2</v>
      </c>
      <c r="J217" s="228">
        <v>7.5301821158175006E-2</v>
      </c>
      <c r="K217" s="218">
        <v>2.9731030426180492E-2</v>
      </c>
      <c r="L217" s="227">
        <v>7.0551462379995586E-2</v>
      </c>
      <c r="M217" s="228">
        <v>0.10175288584865319</v>
      </c>
      <c r="N217" s="228">
        <v>7.6573787409700764E-2</v>
      </c>
      <c r="O217" s="228">
        <v>1.2178877259752354E-2</v>
      </c>
      <c r="P217" s="218">
        <v>6.3717089889390899E-2</v>
      </c>
      <c r="Q217" s="429">
        <v>5.4431699687174102E-2</v>
      </c>
    </row>
    <row r="218" spans="1:17" x14ac:dyDescent="0.2">
      <c r="A218" s="93" t="s">
        <v>17</v>
      </c>
      <c r="G218" s="227">
        <v>-0.11457670273711013</v>
      </c>
      <c r="H218" s="228">
        <v>9.2656142759094423E-2</v>
      </c>
      <c r="I218" s="228">
        <v>0.16734417344173438</v>
      </c>
      <c r="J218" s="228">
        <v>6.126237623762415E-2</v>
      </c>
      <c r="K218" s="218">
        <v>4.9183006535947753E-2</v>
      </c>
      <c r="L218" s="227">
        <v>0.1013659237958303</v>
      </c>
      <c r="M218" s="228">
        <v>2.2613065326632945E-2</v>
      </c>
      <c r="N218" s="228">
        <v>-6.3261752756819223E-2</v>
      </c>
      <c r="O218" s="228">
        <v>2.6239067055393247E-2</v>
      </c>
      <c r="P218" s="218">
        <v>1.7598504905778023E-2</v>
      </c>
      <c r="Q218" s="429">
        <v>6.4621409921670994E-2</v>
      </c>
    </row>
    <row r="219" spans="1:17" x14ac:dyDescent="0.2">
      <c r="A219" s="90" t="s">
        <v>18</v>
      </c>
      <c r="G219" s="224">
        <v>6.68789808917198E-2</v>
      </c>
      <c r="H219" s="237">
        <v>5.2631578947368064E-2</v>
      </c>
      <c r="I219" s="237">
        <v>0.18808777429467108</v>
      </c>
      <c r="J219" s="237">
        <v>0.16413373860182393</v>
      </c>
      <c r="K219" s="223">
        <v>0.11828793774319057</v>
      </c>
      <c r="L219" s="224">
        <v>0.12835820895522379</v>
      </c>
      <c r="M219" s="237">
        <v>7.0588235294117826E-2</v>
      </c>
      <c r="N219" s="237">
        <v>-9.7625329815303488E-2</v>
      </c>
      <c r="O219" s="237">
        <v>-0.15404699738903391</v>
      </c>
      <c r="P219" s="223">
        <v>-2.0180932498260109E-2</v>
      </c>
      <c r="Q219" s="428">
        <v>-0.124338624338624</v>
      </c>
    </row>
    <row r="220" spans="1:17" ht="15" x14ac:dyDescent="0.25">
      <c r="A220" s="92" t="s">
        <v>19</v>
      </c>
      <c r="G220" s="219">
        <v>-2.6055564275623954E-2</v>
      </c>
      <c r="H220" s="220">
        <v>3.4590702770386818E-2</v>
      </c>
      <c r="I220" s="220">
        <v>6.6472213693582805E-2</v>
      </c>
      <c r="J220" s="220">
        <v>7.6258782201405528E-2</v>
      </c>
      <c r="K220" s="221">
        <v>3.865011874664849E-2</v>
      </c>
      <c r="L220" s="219">
        <v>8.0580177276390011E-2</v>
      </c>
      <c r="M220" s="220">
        <v>8.1089258698940847E-2</v>
      </c>
      <c r="N220" s="220">
        <v>3.2388081186123845E-2</v>
      </c>
      <c r="O220" s="220">
        <v>6.7999456004348858E-3</v>
      </c>
      <c r="P220" s="221">
        <v>4.8349621980453415E-2</v>
      </c>
      <c r="Q220" s="427">
        <v>4.6681580909768802E-2</v>
      </c>
    </row>
    <row r="221" spans="1:17" ht="15" x14ac:dyDescent="0.25">
      <c r="A221" s="92"/>
      <c r="G221" s="219"/>
      <c r="H221" s="220"/>
      <c r="I221" s="220"/>
      <c r="J221" s="220"/>
      <c r="K221" s="221"/>
      <c r="L221" s="219"/>
      <c r="M221" s="220"/>
      <c r="N221" s="220"/>
      <c r="O221" s="391"/>
      <c r="P221" s="221"/>
      <c r="Q221" s="427"/>
    </row>
    <row r="222" spans="1:17" ht="15" x14ac:dyDescent="0.25">
      <c r="A222" s="92" t="s">
        <v>37</v>
      </c>
      <c r="G222" s="219">
        <v>9.1462113127000866E-2</v>
      </c>
      <c r="H222" s="220">
        <v>0.14685625998376417</v>
      </c>
      <c r="I222" s="220">
        <v>0.14524291497975686</v>
      </c>
      <c r="J222" s="220">
        <v>0.14346968724204365</v>
      </c>
      <c r="K222" s="221">
        <v>0.13245045623712967</v>
      </c>
      <c r="L222" s="219">
        <v>0.12484110687396116</v>
      </c>
      <c r="M222" s="220">
        <v>0.11613197853636269</v>
      </c>
      <c r="N222" s="220">
        <v>9.8873177198409407E-2</v>
      </c>
      <c r="O222" s="220">
        <v>9.9741322264332466E-2</v>
      </c>
      <c r="P222" s="221">
        <v>0.10922416477601343</v>
      </c>
      <c r="Q222" s="427">
        <v>9.36868412474193E-2</v>
      </c>
    </row>
    <row r="223" spans="1:17" ht="15" x14ac:dyDescent="0.25">
      <c r="A223" s="92"/>
      <c r="G223" s="256"/>
      <c r="H223" s="257"/>
      <c r="I223" s="257"/>
      <c r="J223" s="257"/>
      <c r="K223" s="258"/>
      <c r="L223" s="256"/>
      <c r="M223" s="257"/>
      <c r="N223" s="257"/>
      <c r="O223" s="257"/>
      <c r="P223" s="258"/>
      <c r="Q223" s="435"/>
    </row>
    <row r="224" spans="1:17" ht="15" x14ac:dyDescent="0.25">
      <c r="A224" s="92" t="s">
        <v>38</v>
      </c>
      <c r="G224" s="225" t="s">
        <v>52</v>
      </c>
      <c r="H224" s="226">
        <v>0.77272727272727848</v>
      </c>
      <c r="I224" s="226">
        <v>0.27047146401988303</v>
      </c>
      <c r="J224" s="220">
        <v>-9.2082616179013616E-2</v>
      </c>
      <c r="K224" s="221">
        <v>0.36537348002317432</v>
      </c>
      <c r="L224" s="219">
        <v>-0.22600619195046454</v>
      </c>
      <c r="M224" s="220">
        <v>0.32051282051281538</v>
      </c>
      <c r="N224" s="220">
        <v>0.31835937499998163</v>
      </c>
      <c r="O224" s="220">
        <v>0.24928909952607303</v>
      </c>
      <c r="P224" s="221">
        <v>0.21331636980490806</v>
      </c>
      <c r="Q224" s="427">
        <v>0.32400000000000001</v>
      </c>
    </row>
    <row r="225" spans="1:17" ht="15" x14ac:dyDescent="0.25">
      <c r="A225" s="91" t="s">
        <v>22</v>
      </c>
      <c r="G225" s="216"/>
      <c r="H225" s="217"/>
      <c r="I225" s="217"/>
      <c r="J225" s="228"/>
      <c r="K225" s="218"/>
      <c r="L225" s="227"/>
      <c r="M225" s="228"/>
      <c r="N225" s="228"/>
      <c r="O225" s="391"/>
      <c r="P225" s="218"/>
      <c r="Q225" s="429"/>
    </row>
    <row r="226" spans="1:17" x14ac:dyDescent="0.2">
      <c r="A226" s="90" t="s">
        <v>39</v>
      </c>
      <c r="G226" s="216">
        <v>0.10000000000000009</v>
      </c>
      <c r="H226" s="217">
        <v>-0.62500000000000011</v>
      </c>
      <c r="I226" s="217">
        <v>2.6666666666666679</v>
      </c>
      <c r="J226" s="228" t="s">
        <v>52</v>
      </c>
      <c r="K226" s="218">
        <v>0.38095238095238088</v>
      </c>
      <c r="L226" s="216">
        <v>-0.63636363636363635</v>
      </c>
      <c r="M226" s="217">
        <v>0.66666666666666707</v>
      </c>
      <c r="N226" s="217">
        <v>-0.90909090909090906</v>
      </c>
      <c r="O226" s="217" t="s">
        <v>52</v>
      </c>
      <c r="P226" s="218">
        <v>-0.75862068965517249</v>
      </c>
      <c r="Q226" s="426">
        <v>0.25</v>
      </c>
    </row>
    <row r="227" spans="1:17" ht="16.5" x14ac:dyDescent="0.2">
      <c r="A227" s="93" t="s">
        <v>23</v>
      </c>
      <c r="G227" s="216">
        <v>6.9078947368421101E-2</v>
      </c>
      <c r="H227" s="217">
        <v>5.4140127388534902E-2</v>
      </c>
      <c r="I227" s="217">
        <v>0.19417475728155315</v>
      </c>
      <c r="J227" s="228">
        <v>0.17610062893081799</v>
      </c>
      <c r="K227" s="218">
        <v>0.12369477911646579</v>
      </c>
      <c r="L227" s="216">
        <v>0.13538461538461535</v>
      </c>
      <c r="M227" s="217">
        <v>6.9486404833837001E-2</v>
      </c>
      <c r="N227" s="217">
        <v>-9.7560975609756143E-2</v>
      </c>
      <c r="O227" s="217">
        <v>-0.15775401069518746</v>
      </c>
      <c r="P227" s="218">
        <v>-2.0014295925661268E-2</v>
      </c>
      <c r="Q227" s="426">
        <v>-0.12737127371273699</v>
      </c>
    </row>
    <row r="228" spans="1:17" x14ac:dyDescent="0.2">
      <c r="A228" s="90" t="s">
        <v>24</v>
      </c>
      <c r="G228" s="216" t="s">
        <v>52</v>
      </c>
      <c r="H228" s="217" t="s">
        <v>52</v>
      </c>
      <c r="I228" s="217" t="s">
        <v>52</v>
      </c>
      <c r="J228" s="228">
        <v>7.5</v>
      </c>
      <c r="K228" s="218">
        <v>7.5</v>
      </c>
      <c r="L228" s="216" t="s">
        <v>52</v>
      </c>
      <c r="M228" s="217" t="s">
        <v>52</v>
      </c>
      <c r="N228" s="217" t="s">
        <v>52</v>
      </c>
      <c r="O228" s="217">
        <v>-0.70588235294117652</v>
      </c>
      <c r="P228" s="218">
        <v>-0.88235294117647056</v>
      </c>
      <c r="Q228" s="426">
        <v>1</v>
      </c>
    </row>
    <row r="229" spans="1:17" x14ac:dyDescent="0.2">
      <c r="A229" s="309" t="s">
        <v>25</v>
      </c>
      <c r="G229" s="216" t="s">
        <v>52</v>
      </c>
      <c r="H229" s="217">
        <v>0.49999999999999989</v>
      </c>
      <c r="I229" s="217">
        <v>-2</v>
      </c>
      <c r="J229" s="228">
        <v>-3.0000000000000009</v>
      </c>
      <c r="K229" s="218">
        <v>0.29999999999999993</v>
      </c>
      <c r="L229" s="216" t="s">
        <v>52</v>
      </c>
      <c r="M229" s="217" t="s">
        <v>52</v>
      </c>
      <c r="N229" s="217" t="s">
        <v>52</v>
      </c>
      <c r="O229" s="217">
        <v>0.75000000000000011</v>
      </c>
      <c r="P229" s="218">
        <v>-0.14285714285714313</v>
      </c>
      <c r="Q229" s="426">
        <v>0.63636363636363602</v>
      </c>
    </row>
    <row r="230" spans="1:17" ht="15.75" thickBot="1" x14ac:dyDescent="0.3">
      <c r="A230" s="302" t="s">
        <v>31</v>
      </c>
      <c r="G230" s="259">
        <v>2.1523809523810487</v>
      </c>
      <c r="H230" s="260">
        <v>0.37758620689655475</v>
      </c>
      <c r="I230" s="260">
        <v>0.24509803921570453</v>
      </c>
      <c r="J230" s="260">
        <v>-2.3632680621211342E-2</v>
      </c>
      <c r="K230" s="233">
        <v>0.27169179229481488</v>
      </c>
      <c r="L230" s="259">
        <v>-7.8549848942598227E-2</v>
      </c>
      <c r="M230" s="260">
        <v>0.22403003754693093</v>
      </c>
      <c r="N230" s="260">
        <v>0.13723284589425377</v>
      </c>
      <c r="O230" s="260">
        <v>0.13001383125864863</v>
      </c>
      <c r="P230" s="233">
        <v>0.11512118018966679</v>
      </c>
      <c r="Q230" s="436">
        <v>7.2131147540983598E-2</v>
      </c>
    </row>
    <row r="231" spans="1:17" ht="15.75" thickTop="1" x14ac:dyDescent="0.25">
      <c r="A231" s="1"/>
      <c r="B231" s="220"/>
      <c r="C231" s="220"/>
      <c r="D231" s="220"/>
      <c r="E231" s="220"/>
      <c r="F231" s="220"/>
      <c r="G231" s="220"/>
      <c r="H231" s="220"/>
      <c r="I231" s="220"/>
      <c r="J231" s="220"/>
      <c r="K231" s="220"/>
      <c r="L231" s="220"/>
      <c r="M231" s="220"/>
      <c r="N231" s="220"/>
      <c r="O231" s="373"/>
      <c r="Q231" s="220"/>
    </row>
    <row r="232" spans="1:17" ht="15" customHeight="1" thickBot="1" x14ac:dyDescent="0.3">
      <c r="C232" s="226"/>
      <c r="D232" s="226"/>
      <c r="E232" s="226"/>
      <c r="F232" s="226"/>
      <c r="O232" s="373"/>
    </row>
    <row r="233" spans="1:17" ht="15.75" thickBot="1" x14ac:dyDescent="0.3">
      <c r="G233" s="287" t="s">
        <v>7</v>
      </c>
      <c r="H233" s="288" t="s">
        <v>8</v>
      </c>
      <c r="I233" s="288" t="s">
        <v>9</v>
      </c>
      <c r="J233" s="288" t="s">
        <v>10</v>
      </c>
      <c r="K233" s="289" t="s">
        <v>11</v>
      </c>
      <c r="L233" s="287" t="s">
        <v>12</v>
      </c>
      <c r="M233" s="288" t="s">
        <v>221</v>
      </c>
      <c r="N233" s="288" t="s">
        <v>223</v>
      </c>
      <c r="O233" s="288" t="s">
        <v>231</v>
      </c>
      <c r="P233" s="289" t="s">
        <v>232</v>
      </c>
      <c r="Q233" s="400" t="s">
        <v>235</v>
      </c>
    </row>
    <row r="234" spans="1:17" ht="15.75" thickBot="1" x14ac:dyDescent="0.3">
      <c r="A234" s="5" t="s">
        <v>40</v>
      </c>
      <c r="G234" s="371" t="s">
        <v>51</v>
      </c>
      <c r="H234" s="372"/>
      <c r="I234" s="372"/>
      <c r="J234" s="372"/>
      <c r="K234" s="372"/>
      <c r="L234" s="371"/>
      <c r="M234" s="372"/>
      <c r="N234" s="372"/>
      <c r="O234" s="372"/>
      <c r="P234" s="397"/>
      <c r="Q234" s="424"/>
    </row>
    <row r="235" spans="1:17" ht="15" x14ac:dyDescent="0.25">
      <c r="A235" s="94" t="s">
        <v>14</v>
      </c>
      <c r="G235" s="238">
        <v>2.8052153299091248E-2</v>
      </c>
      <c r="H235" s="239">
        <v>4.3379366368805926E-2</v>
      </c>
      <c r="I235" s="239">
        <v>0.20638520586182824</v>
      </c>
      <c r="J235" s="394">
        <v>0.13291644491750929</v>
      </c>
      <c r="K235" s="240">
        <v>0.10590639689352133</v>
      </c>
      <c r="L235" s="238">
        <v>0.126249039200615</v>
      </c>
      <c r="M235" s="239">
        <v>5.3877296792276499E-2</v>
      </c>
      <c r="N235" s="239">
        <v>7.2885032537960998E-2</v>
      </c>
      <c r="O235" s="239">
        <v>0.18038755137991799</v>
      </c>
      <c r="P235" s="240">
        <v>0.11</v>
      </c>
      <c r="Q235" s="437">
        <v>0.17096058693055799</v>
      </c>
    </row>
    <row r="236" spans="1:17" ht="15" x14ac:dyDescent="0.25">
      <c r="A236" s="90"/>
      <c r="G236" s="244"/>
      <c r="H236" s="245"/>
      <c r="I236" s="245"/>
      <c r="J236" s="383"/>
      <c r="K236" s="246"/>
      <c r="L236" s="244"/>
      <c r="M236" s="245"/>
      <c r="N236" s="245"/>
      <c r="O236" s="245"/>
      <c r="P236" s="246"/>
      <c r="Q236" s="439"/>
    </row>
    <row r="237" spans="1:17" s="100" customFormat="1" ht="15" x14ac:dyDescent="0.25">
      <c r="A237" s="92" t="s">
        <v>15</v>
      </c>
      <c r="B237" s="2"/>
      <c r="C237" s="2"/>
      <c r="D237" s="2"/>
      <c r="E237" s="2"/>
      <c r="F237" s="2"/>
      <c r="G237" s="244">
        <v>6.6666666666666721E-2</v>
      </c>
      <c r="H237" s="245">
        <v>0.53703703703703709</v>
      </c>
      <c r="I237" s="245">
        <v>0.27631578947368418</v>
      </c>
      <c r="J237" s="383">
        <v>-0.20535714285714293</v>
      </c>
      <c r="K237" s="246">
        <v>0.10264900662251636</v>
      </c>
      <c r="L237" s="244">
        <v>-0.6875</v>
      </c>
      <c r="M237" s="245">
        <v>-0.60240963855421703</v>
      </c>
      <c r="N237" s="245">
        <v>-0.68041237113402098</v>
      </c>
      <c r="O237" s="245">
        <v>-0.64</v>
      </c>
      <c r="P237" s="246">
        <v>-0.65</v>
      </c>
      <c r="Q237" s="439">
        <v>0.2</v>
      </c>
    </row>
    <row r="238" spans="1:17" x14ac:dyDescent="0.2">
      <c r="A238" s="90"/>
      <c r="G238" s="241"/>
      <c r="H238" s="242"/>
      <c r="I238" s="242"/>
      <c r="J238" s="310"/>
      <c r="K238" s="243"/>
      <c r="L238" s="241"/>
      <c r="M238" s="242"/>
      <c r="N238" s="242"/>
      <c r="O238" s="242"/>
      <c r="P238" s="243"/>
      <c r="Q238" s="438"/>
    </row>
    <row r="239" spans="1:17" x14ac:dyDescent="0.2">
      <c r="A239" s="93" t="s">
        <v>16</v>
      </c>
      <c r="G239" s="241">
        <v>1.0052910052910083E-2</v>
      </c>
      <c r="H239" s="242">
        <v>-2.3819835426590863E-3</v>
      </c>
      <c r="I239" s="242">
        <v>0.12222222222222243</v>
      </c>
      <c r="J239" s="310">
        <v>0.1449990857560792</v>
      </c>
      <c r="K239" s="243">
        <v>7.435574766099462E-2</v>
      </c>
      <c r="L239" s="241">
        <v>0.117862755369303</v>
      </c>
      <c r="M239" s="242">
        <v>4.0373344909919402E-2</v>
      </c>
      <c r="N239" s="242">
        <v>8.7694483734087697E-2</v>
      </c>
      <c r="O239" s="242">
        <v>0.12152666879591199</v>
      </c>
      <c r="P239" s="243">
        <v>0.09</v>
      </c>
      <c r="Q239" s="438">
        <v>0.168228678537957</v>
      </c>
    </row>
    <row r="240" spans="1:17" x14ac:dyDescent="0.2">
      <c r="A240" s="93" t="s">
        <v>17</v>
      </c>
      <c r="G240" s="241">
        <v>-8.1339712918660309E-2</v>
      </c>
      <c r="H240" s="242">
        <v>1.6339869281047146E-3</v>
      </c>
      <c r="I240" s="242">
        <v>1.2773722627737016E-2</v>
      </c>
      <c r="J240" s="310">
        <v>0.19696969696969732</v>
      </c>
      <c r="K240" s="243">
        <v>3.1079378412431777E-2</v>
      </c>
      <c r="L240" s="241">
        <v>4.8611111111111001E-2</v>
      </c>
      <c r="M240" s="242">
        <v>0.21044045676998399</v>
      </c>
      <c r="N240" s="242">
        <v>0.15675675675675699</v>
      </c>
      <c r="O240" s="242">
        <v>5.90717299578059E-2</v>
      </c>
      <c r="P240" s="243">
        <v>0.12</v>
      </c>
      <c r="Q240" s="438">
        <v>0.12748344370860901</v>
      </c>
    </row>
    <row r="241" spans="1:17" x14ac:dyDescent="0.2">
      <c r="A241" s="90" t="s">
        <v>18</v>
      </c>
      <c r="G241" s="247">
        <v>2.247191011235947E-2</v>
      </c>
      <c r="H241" s="248">
        <v>-1.0989010989010756E-2</v>
      </c>
      <c r="I241" s="248">
        <v>5.8139534883720506E-2</v>
      </c>
      <c r="J241" s="387">
        <v>-3.7007434154171881E-16</v>
      </c>
      <c r="K241" s="249">
        <v>1.6574585635358959E-2</v>
      </c>
      <c r="L241" s="247">
        <v>0.31868131868131799</v>
      </c>
      <c r="M241" s="248">
        <v>0.22222222222222199</v>
      </c>
      <c r="N241" s="248">
        <v>0.19780219780219799</v>
      </c>
      <c r="O241" s="248">
        <v>0.17708333333333301</v>
      </c>
      <c r="P241" s="249">
        <v>0.23</v>
      </c>
      <c r="Q241" s="440">
        <v>-4.1666666666666699E-2</v>
      </c>
    </row>
    <row r="242" spans="1:17" ht="15" x14ac:dyDescent="0.25">
      <c r="A242" s="92" t="s">
        <v>19</v>
      </c>
      <c r="G242" s="244">
        <v>-2.4466192170816484E-3</v>
      </c>
      <c r="H242" s="245">
        <v>-2.0672805863559906E-3</v>
      </c>
      <c r="I242" s="245">
        <v>0.10923869944488517</v>
      </c>
      <c r="J242" s="389">
        <v>0.14775125832115565</v>
      </c>
      <c r="K242" s="246">
        <v>6.8458610846812609E-2</v>
      </c>
      <c r="L242" s="244">
        <v>0.113043478260869</v>
      </c>
      <c r="M242" s="245">
        <v>6.3088512241054398E-2</v>
      </c>
      <c r="N242" s="245">
        <v>9.6336014298480793E-2</v>
      </c>
      <c r="O242" s="245">
        <v>0.11599943414910199</v>
      </c>
      <c r="P242" s="246">
        <v>0.1</v>
      </c>
      <c r="Q242" s="439">
        <v>0.15825320512820501</v>
      </c>
    </row>
    <row r="243" spans="1:17" ht="15" x14ac:dyDescent="0.25">
      <c r="A243" s="92"/>
      <c r="G243" s="244"/>
      <c r="H243" s="245"/>
      <c r="I243" s="245"/>
      <c r="J243" s="310"/>
      <c r="K243" s="246"/>
      <c r="L243" s="244"/>
      <c r="M243" s="245"/>
      <c r="N243" s="245"/>
      <c r="O243" s="391"/>
      <c r="P243" s="246"/>
      <c r="Q243" s="439"/>
    </row>
    <row r="244" spans="1:17" ht="15" x14ac:dyDescent="0.25">
      <c r="A244" s="92" t="s">
        <v>37</v>
      </c>
      <c r="G244" s="244">
        <v>-1.5364354697101226E-3</v>
      </c>
      <c r="H244" s="245">
        <v>3.3488372093022408E-3</v>
      </c>
      <c r="I244" s="245">
        <v>0.11171875000000031</v>
      </c>
      <c r="J244" s="383">
        <v>0.14144474565460005</v>
      </c>
      <c r="K244" s="246">
        <v>6.8942875902823594E-2</v>
      </c>
      <c r="L244" s="244">
        <v>0.101780611123324</v>
      </c>
      <c r="M244" s="245">
        <v>5.2846282217689403E-2</v>
      </c>
      <c r="N244" s="245">
        <v>8.3099086437104702E-2</v>
      </c>
      <c r="O244" s="245">
        <v>0.106594020676167</v>
      </c>
      <c r="P244" s="246">
        <v>0.09</v>
      </c>
      <c r="Q244" s="439">
        <v>0.158419792498005</v>
      </c>
    </row>
    <row r="245" spans="1:17" ht="15" x14ac:dyDescent="0.25">
      <c r="A245" s="92"/>
      <c r="G245" s="250"/>
      <c r="H245" s="251"/>
      <c r="I245" s="251"/>
      <c r="J245" s="310"/>
      <c r="K245" s="252"/>
      <c r="L245" s="250"/>
      <c r="M245" s="251"/>
      <c r="N245" s="251"/>
      <c r="O245" s="251"/>
      <c r="P245" s="252"/>
      <c r="Q245" s="441"/>
    </row>
    <row r="246" spans="1:17" ht="15" x14ac:dyDescent="0.25">
      <c r="A246" s="92" t="s">
        <v>38</v>
      </c>
      <c r="G246" s="244">
        <v>0.29446640316205364</v>
      </c>
      <c r="H246" s="245">
        <v>0.31923076923077037</v>
      </c>
      <c r="I246" s="245">
        <v>0.99836601307189132</v>
      </c>
      <c r="J246" s="383">
        <v>8.9959839357431987E-2</v>
      </c>
      <c r="K246" s="246">
        <v>0.35666560610881132</v>
      </c>
      <c r="L246" s="244">
        <v>0.29618320610686999</v>
      </c>
      <c r="M246" s="245">
        <v>5.9280855199222299E-2</v>
      </c>
      <c r="N246" s="245">
        <v>2.5347506132461201E-2</v>
      </c>
      <c r="O246" s="245">
        <v>0.56963890935887995</v>
      </c>
      <c r="P246" s="246">
        <v>0.25</v>
      </c>
      <c r="Q246" s="439">
        <v>0.244994110718492</v>
      </c>
    </row>
    <row r="247" spans="1:17" ht="15" x14ac:dyDescent="0.25">
      <c r="A247" s="91" t="s">
        <v>22</v>
      </c>
      <c r="G247" s="241"/>
      <c r="H247" s="242"/>
      <c r="I247" s="279"/>
      <c r="J247" s="310"/>
      <c r="K247" s="243"/>
      <c r="L247" s="241"/>
      <c r="M247" s="242"/>
      <c r="N247" s="279"/>
      <c r="O247" s="391"/>
      <c r="P247" s="243"/>
      <c r="Q247" s="438"/>
    </row>
    <row r="248" spans="1:17" x14ac:dyDescent="0.2">
      <c r="A248" s="93" t="s">
        <v>39</v>
      </c>
      <c r="G248" s="241">
        <v>1</v>
      </c>
      <c r="H248" s="279" t="s">
        <v>52</v>
      </c>
      <c r="I248" s="279">
        <v>1</v>
      </c>
      <c r="J248" s="310">
        <v>0.85714285714285721</v>
      </c>
      <c r="K248" s="243">
        <v>1</v>
      </c>
      <c r="L248" s="241" t="s">
        <v>52</v>
      </c>
      <c r="M248" s="242">
        <v>-1</v>
      </c>
      <c r="N248" s="279" t="s">
        <v>52</v>
      </c>
      <c r="O248" s="242">
        <v>1</v>
      </c>
      <c r="P248" s="243" t="s">
        <v>52</v>
      </c>
      <c r="Q248" s="438" t="s">
        <v>52</v>
      </c>
    </row>
    <row r="249" spans="1:17" x14ac:dyDescent="0.2">
      <c r="A249" s="93" t="s">
        <v>18</v>
      </c>
      <c r="G249" s="241">
        <v>2.247191011235947E-2</v>
      </c>
      <c r="H249" s="279">
        <v>-1.0989010989010756E-2</v>
      </c>
      <c r="I249" s="279">
        <v>5.8139534883720506E-2</v>
      </c>
      <c r="J249" s="310">
        <v>-3.7007434154171881E-16</v>
      </c>
      <c r="K249" s="243">
        <v>1.6574585635358959E-2</v>
      </c>
      <c r="L249" s="241">
        <v>0.31868131868131799</v>
      </c>
      <c r="M249" s="242">
        <v>0.22222222222222199</v>
      </c>
      <c r="N249" s="279">
        <v>0.19780219780219799</v>
      </c>
      <c r="O249" s="242">
        <v>0.17708333333333301</v>
      </c>
      <c r="P249" s="243">
        <v>0.23</v>
      </c>
      <c r="Q249" s="438">
        <v>-4.1666666666666699E-2</v>
      </c>
    </row>
    <row r="250" spans="1:17" x14ac:dyDescent="0.2">
      <c r="A250" s="93" t="s">
        <v>24</v>
      </c>
      <c r="G250" s="241">
        <v>2.0000000000000004</v>
      </c>
      <c r="H250" s="279" t="s">
        <v>52</v>
      </c>
      <c r="I250" s="279">
        <v>-0.22222222222222229</v>
      </c>
      <c r="J250" s="310">
        <v>5.5555555555555858E-2</v>
      </c>
      <c r="K250" s="243">
        <v>1.130434782608696</v>
      </c>
      <c r="L250" s="241">
        <v>0.11111111111111099</v>
      </c>
      <c r="M250" s="242">
        <v>1.4285714285714299</v>
      </c>
      <c r="N250" s="279">
        <v>0</v>
      </c>
      <c r="O250" s="242">
        <v>0.105263157894737</v>
      </c>
      <c r="P250" s="243">
        <v>0.27</v>
      </c>
      <c r="Q250" s="438">
        <v>0.3</v>
      </c>
    </row>
    <row r="251" spans="1:17" x14ac:dyDescent="0.2">
      <c r="A251" s="93" t="s">
        <v>25</v>
      </c>
      <c r="G251" s="241">
        <v>1</v>
      </c>
      <c r="H251" s="279" t="s">
        <v>54</v>
      </c>
      <c r="I251" s="279">
        <v>1</v>
      </c>
      <c r="J251" s="310">
        <v>-1</v>
      </c>
      <c r="K251" s="243">
        <v>1</v>
      </c>
      <c r="L251" s="241" t="s">
        <v>52</v>
      </c>
      <c r="M251" s="242" t="s">
        <v>52</v>
      </c>
      <c r="N251" s="279" t="s">
        <v>52</v>
      </c>
      <c r="O251" s="242" t="s">
        <v>52</v>
      </c>
      <c r="P251" s="243" t="s">
        <v>52</v>
      </c>
      <c r="Q251" s="438" t="s">
        <v>52</v>
      </c>
    </row>
    <row r="252" spans="1:17" ht="15" x14ac:dyDescent="0.2">
      <c r="A252" s="96" t="s">
        <v>26</v>
      </c>
      <c r="G252" s="244"/>
      <c r="H252" s="245"/>
      <c r="I252" s="280"/>
      <c r="J252" s="310"/>
      <c r="K252" s="246"/>
      <c r="L252" s="244"/>
      <c r="M252" s="245"/>
      <c r="N252" s="280"/>
      <c r="O252" s="245"/>
      <c r="P252" s="246"/>
      <c r="Q252" s="439"/>
    </row>
    <row r="253" spans="1:17" x14ac:dyDescent="0.2">
      <c r="A253" s="93" t="s">
        <v>53</v>
      </c>
      <c r="G253" s="241" t="s">
        <v>54</v>
      </c>
      <c r="H253" s="242">
        <v>-1</v>
      </c>
      <c r="I253" s="242">
        <v>1</v>
      </c>
      <c r="J253" s="310" t="s">
        <v>54</v>
      </c>
      <c r="K253" s="243">
        <v>-1</v>
      </c>
      <c r="L253" s="241" t="s">
        <v>52</v>
      </c>
      <c r="M253" s="242" t="s">
        <v>52</v>
      </c>
      <c r="N253" s="242" t="s">
        <v>52</v>
      </c>
      <c r="O253" s="242" t="s">
        <v>52</v>
      </c>
      <c r="P253" s="243" t="s">
        <v>52</v>
      </c>
      <c r="Q253" s="438" t="s">
        <v>52</v>
      </c>
    </row>
    <row r="254" spans="1:17" x14ac:dyDescent="0.2">
      <c r="A254" s="309" t="s">
        <v>29</v>
      </c>
      <c r="G254" s="241">
        <v>-0.39999999999999991</v>
      </c>
      <c r="H254" s="242">
        <v>0.24999999999999994</v>
      </c>
      <c r="I254" s="242">
        <v>-9.9999999999999867E-2</v>
      </c>
      <c r="J254" s="387">
        <v>-0.42857142857142866</v>
      </c>
      <c r="K254" s="243">
        <v>-0.1333333333333333</v>
      </c>
      <c r="L254" s="241">
        <v>-0.28571428571428598</v>
      </c>
      <c r="M254" s="242">
        <v>-1.1666666666666701</v>
      </c>
      <c r="N254" s="242">
        <v>0.27272727272727298</v>
      </c>
      <c r="O254" s="242">
        <v>0.4</v>
      </c>
      <c r="P254" s="243">
        <v>-0.06</v>
      </c>
      <c r="Q254" s="438">
        <v>-0.66666666666666696</v>
      </c>
    </row>
    <row r="255" spans="1:17" ht="15.75" thickBot="1" x14ac:dyDescent="0.3">
      <c r="A255" s="302" t="s">
        <v>31</v>
      </c>
      <c r="G255" s="253">
        <v>0.27210884353741338</v>
      </c>
      <c r="H255" s="254">
        <v>0.29745370370370472</v>
      </c>
      <c r="I255" s="254">
        <v>0.89496402877697501</v>
      </c>
      <c r="J255" s="392">
        <v>8.5438335809809016E-2</v>
      </c>
      <c r="K255" s="255">
        <v>0.33037503578585575</v>
      </c>
      <c r="L255" s="253">
        <v>0.29679144385026701</v>
      </c>
      <c r="M255" s="254">
        <v>7.4041034790365501E-2</v>
      </c>
      <c r="N255" s="254">
        <v>3.9483675018982499E-2</v>
      </c>
      <c r="O255" s="254">
        <v>0.54551676933607096</v>
      </c>
      <c r="P255" s="255">
        <v>0.25</v>
      </c>
      <c r="Q255" s="442">
        <v>0.205154639175258</v>
      </c>
    </row>
    <row r="256" spans="1:17" ht="15.75" thickTop="1" x14ac:dyDescent="0.25">
      <c r="A256" s="1"/>
      <c r="B256" s="245"/>
      <c r="C256" s="245"/>
      <c r="D256" s="245"/>
      <c r="E256" s="245"/>
      <c r="F256" s="245"/>
      <c r="G256" s="245"/>
      <c r="H256" s="245"/>
      <c r="I256" s="245"/>
      <c r="J256" s="245"/>
      <c r="K256" s="245"/>
      <c r="L256" s="245"/>
      <c r="M256" s="245"/>
      <c r="N256" s="245"/>
      <c r="O256" s="373"/>
      <c r="Q256" s="245"/>
    </row>
    <row r="257" spans="1:17" ht="15" customHeight="1" thickBot="1" x14ac:dyDescent="0.3">
      <c r="C257" s="226"/>
      <c r="D257" s="226"/>
      <c r="E257" s="226"/>
      <c r="F257" s="226"/>
      <c r="O257" s="373"/>
    </row>
    <row r="258" spans="1:17" ht="15.75" thickBot="1" x14ac:dyDescent="0.3">
      <c r="G258" s="287" t="s">
        <v>7</v>
      </c>
      <c r="H258" s="288" t="s">
        <v>8</v>
      </c>
      <c r="I258" s="288" t="s">
        <v>9</v>
      </c>
      <c r="J258" s="288" t="s">
        <v>10</v>
      </c>
      <c r="K258" s="289" t="s">
        <v>11</v>
      </c>
      <c r="L258" s="287" t="s">
        <v>12</v>
      </c>
      <c r="M258" s="288" t="s">
        <v>221</v>
      </c>
      <c r="N258" s="288" t="s">
        <v>223</v>
      </c>
      <c r="O258" s="288" t="s">
        <v>231</v>
      </c>
      <c r="P258" s="289" t="s">
        <v>232</v>
      </c>
      <c r="Q258" s="400" t="s">
        <v>235</v>
      </c>
    </row>
    <row r="259" spans="1:17" ht="15.75" thickBot="1" x14ac:dyDescent="0.3">
      <c r="A259" s="5" t="s">
        <v>42</v>
      </c>
      <c r="G259" s="371" t="s">
        <v>51</v>
      </c>
      <c r="H259" s="372"/>
      <c r="I259" s="372"/>
      <c r="J259" s="372"/>
      <c r="K259" s="372"/>
      <c r="L259" s="371"/>
      <c r="M259" s="372"/>
      <c r="N259" s="372"/>
      <c r="O259" s="372"/>
      <c r="P259" s="397"/>
      <c r="Q259" s="424"/>
    </row>
    <row r="260" spans="1:17" ht="15" x14ac:dyDescent="0.25">
      <c r="A260" s="94" t="s">
        <v>14</v>
      </c>
      <c r="G260" s="234">
        <v>0.06</v>
      </c>
      <c r="H260" s="235">
        <v>0.02</v>
      </c>
      <c r="I260" s="235">
        <v>0.14000000000000001</v>
      </c>
      <c r="J260" s="235">
        <v>0.31521132005213098</v>
      </c>
      <c r="K260" s="236">
        <v>0.14758155230596201</v>
      </c>
      <c r="L260" s="234">
        <v>0.15280720338983</v>
      </c>
      <c r="M260" s="235">
        <v>0.137019230769231</v>
      </c>
      <c r="N260" s="235">
        <v>0.22714514835605501</v>
      </c>
      <c r="O260" s="235">
        <v>0.20951302378255901</v>
      </c>
      <c r="P260" s="236">
        <v>0.19</v>
      </c>
      <c r="Q260" s="432">
        <v>0.229496898690558</v>
      </c>
    </row>
    <row r="261" spans="1:17" x14ac:dyDescent="0.2">
      <c r="A261" s="90" t="s">
        <v>222</v>
      </c>
      <c r="G261" s="227">
        <v>0.1</v>
      </c>
      <c r="H261" s="228">
        <v>0.04</v>
      </c>
      <c r="I261" s="228">
        <v>0.19</v>
      </c>
      <c r="J261" s="228">
        <v>0.37</v>
      </c>
      <c r="K261" s="218">
        <v>0.19</v>
      </c>
      <c r="L261" s="227">
        <v>0.208349439505218</v>
      </c>
      <c r="M261" s="228">
        <v>0.16</v>
      </c>
      <c r="N261" s="228">
        <v>0.27275139294242501</v>
      </c>
      <c r="O261" s="228">
        <v>0.27752419207595402</v>
      </c>
      <c r="P261" s="218">
        <v>0.24</v>
      </c>
      <c r="Q261" s="429">
        <v>0.25345622119815697</v>
      </c>
    </row>
    <row r="262" spans="1:17" x14ac:dyDescent="0.2">
      <c r="A262" s="90" t="s">
        <v>28</v>
      </c>
      <c r="G262" s="227">
        <v>-4</v>
      </c>
      <c r="H262" s="228" t="s">
        <v>52</v>
      </c>
      <c r="I262" s="228">
        <v>0.28000000000000003</v>
      </c>
      <c r="J262" s="217" t="s">
        <v>54</v>
      </c>
      <c r="K262" s="218">
        <v>0</v>
      </c>
      <c r="L262" s="227">
        <v>-0.43333333333333302</v>
      </c>
      <c r="M262" s="228">
        <v>0.644067796610169</v>
      </c>
      <c r="N262" s="228">
        <v>0.96078431372549</v>
      </c>
      <c r="O262" s="228">
        <v>-0.72727272727272696</v>
      </c>
      <c r="P262" s="218">
        <v>0.16</v>
      </c>
      <c r="Q262" s="429">
        <v>0.57364341085271298</v>
      </c>
    </row>
    <row r="263" spans="1:17" x14ac:dyDescent="0.2">
      <c r="A263" s="90" t="s">
        <v>44</v>
      </c>
      <c r="G263" s="227">
        <v>0.01</v>
      </c>
      <c r="H263" s="228">
        <v>7.0000000000000007E-2</v>
      </c>
      <c r="I263" s="228">
        <v>-0.02</v>
      </c>
      <c r="J263" s="228">
        <v>3.06406685236763E-2</v>
      </c>
      <c r="K263" s="218">
        <v>2.5288620120945501E-2</v>
      </c>
      <c r="L263" s="227">
        <v>1.7456359102244402E-2</v>
      </c>
      <c r="M263" s="228">
        <v>1.9832985386221299E-2</v>
      </c>
      <c r="N263" s="228">
        <v>4.5348837209302301E-2</v>
      </c>
      <c r="O263" s="228">
        <v>-5.40540540540541E-3</v>
      </c>
      <c r="P263" s="218">
        <v>0.02</v>
      </c>
      <c r="Q263" s="429">
        <v>9.43627450980392E-2</v>
      </c>
    </row>
    <row r="264" spans="1:17" x14ac:dyDescent="0.2">
      <c r="A264" s="90" t="s">
        <v>45</v>
      </c>
      <c r="G264" s="227">
        <v>0.03</v>
      </c>
      <c r="H264" s="228">
        <v>0.06</v>
      </c>
      <c r="I264" s="217">
        <v>0.08</v>
      </c>
      <c r="J264" s="228">
        <v>4.9868766404199502E-2</v>
      </c>
      <c r="K264" s="218">
        <v>5.6356487549148099E-2</v>
      </c>
      <c r="L264" s="227">
        <v>6.2015503875968998E-2</v>
      </c>
      <c r="M264" s="228">
        <v>1.20481927710843E-2</v>
      </c>
      <c r="N264" s="217">
        <v>4.1463414634146302E-2</v>
      </c>
      <c r="O264" s="228">
        <v>5.5E-2</v>
      </c>
      <c r="P264" s="218">
        <v>0.04</v>
      </c>
      <c r="Q264" s="429">
        <v>5.59610705596107E-2</v>
      </c>
    </row>
    <row r="265" spans="1:17" ht="15" x14ac:dyDescent="0.25">
      <c r="A265" s="90"/>
      <c r="G265" s="227"/>
      <c r="H265" s="228"/>
      <c r="I265" s="217"/>
      <c r="J265" s="228"/>
      <c r="K265" s="218"/>
      <c r="L265" s="227"/>
      <c r="M265" s="228"/>
      <c r="N265" s="217"/>
      <c r="O265" s="391"/>
      <c r="P265" s="218"/>
      <c r="Q265" s="429"/>
    </row>
    <row r="266" spans="1:17" ht="15" x14ac:dyDescent="0.25">
      <c r="A266" s="92" t="s">
        <v>15</v>
      </c>
      <c r="G266" s="219">
        <v>0.46</v>
      </c>
      <c r="H266" s="220">
        <v>-0.1</v>
      </c>
      <c r="I266" s="226">
        <v>0</v>
      </c>
      <c r="J266" s="220">
        <v>-0.13970588235294201</v>
      </c>
      <c r="K266" s="221">
        <v>2.31578947368421E-2</v>
      </c>
      <c r="L266" s="219">
        <v>-0.91911764705882304</v>
      </c>
      <c r="M266" s="220">
        <v>-0.855932203389831</v>
      </c>
      <c r="N266" s="226">
        <v>-0.86956521739130399</v>
      </c>
      <c r="O266" s="220">
        <v>-0.88034188034187999</v>
      </c>
      <c r="P266" s="221">
        <v>-0.88</v>
      </c>
      <c r="Q266" s="427">
        <v>-0.18181818181818199</v>
      </c>
    </row>
    <row r="267" spans="1:17" x14ac:dyDescent="0.2">
      <c r="A267" s="90" t="s">
        <v>43</v>
      </c>
      <c r="G267" s="227">
        <v>0.54</v>
      </c>
      <c r="H267" s="228">
        <v>-0.16</v>
      </c>
      <c r="I267" s="217">
        <v>-0.06</v>
      </c>
      <c r="J267" s="228">
        <v>-0.11111111111111099</v>
      </c>
      <c r="K267" s="218">
        <v>2.29885057471317E-2</v>
      </c>
      <c r="L267" s="227">
        <v>-0.95495495495495497</v>
      </c>
      <c r="M267" s="228">
        <v>-0.90697674418604601</v>
      </c>
      <c r="N267" s="217">
        <v>-0.873417721518987</v>
      </c>
      <c r="O267" s="228">
        <v>-0.9</v>
      </c>
      <c r="P267" s="218">
        <v>-0.91</v>
      </c>
      <c r="Q267" s="429">
        <v>0</v>
      </c>
    </row>
    <row r="268" spans="1:17" x14ac:dyDescent="0.2">
      <c r="A268" s="90" t="s">
        <v>44</v>
      </c>
      <c r="G268" s="227">
        <v>0.19</v>
      </c>
      <c r="H268" s="228">
        <v>0.1</v>
      </c>
      <c r="I268" s="217">
        <v>0.16</v>
      </c>
      <c r="J268" s="228">
        <v>-0.19565217391304399</v>
      </c>
      <c r="K268" s="218">
        <v>2.36220472440954E-2</v>
      </c>
      <c r="L268" s="227">
        <v>-0.76</v>
      </c>
      <c r="M268" s="228">
        <v>-0.71875</v>
      </c>
      <c r="N268" s="217">
        <v>-0.86111111111111105</v>
      </c>
      <c r="O268" s="228">
        <v>-0.83783783783783805</v>
      </c>
      <c r="P268" s="218">
        <v>-0.8</v>
      </c>
      <c r="Q268" s="429">
        <v>-0.33333333333333298</v>
      </c>
    </row>
    <row r="269" spans="1:17" x14ac:dyDescent="0.2">
      <c r="A269" s="90" t="s">
        <v>45</v>
      </c>
      <c r="G269" s="227">
        <v>0</v>
      </c>
      <c r="H269" s="228" t="s">
        <v>52</v>
      </c>
      <c r="I269" s="228" t="s">
        <v>52</v>
      </c>
      <c r="J269" s="228" t="s">
        <v>52</v>
      </c>
      <c r="K269" s="218" t="s">
        <v>52</v>
      </c>
      <c r="L269" s="227" t="s">
        <v>52</v>
      </c>
      <c r="M269" s="228" t="s">
        <v>52</v>
      </c>
      <c r="N269" s="228" t="s">
        <v>52</v>
      </c>
      <c r="O269" s="228" t="s">
        <v>52</v>
      </c>
      <c r="P269" s="218" t="s">
        <v>52</v>
      </c>
      <c r="Q269" s="429" t="s">
        <v>52</v>
      </c>
    </row>
    <row r="270" spans="1:17" x14ac:dyDescent="0.2">
      <c r="A270" s="90"/>
      <c r="G270" s="227"/>
      <c r="H270" s="228"/>
      <c r="I270" s="228"/>
      <c r="J270" s="228"/>
      <c r="K270" s="218"/>
      <c r="L270" s="227"/>
      <c r="M270" s="228"/>
      <c r="N270" s="228"/>
      <c r="O270" s="228"/>
      <c r="P270" s="218"/>
      <c r="Q270" s="429"/>
    </row>
    <row r="271" spans="1:17" x14ac:dyDescent="0.2">
      <c r="A271" s="93" t="s">
        <v>16</v>
      </c>
      <c r="G271" s="227">
        <v>0.01</v>
      </c>
      <c r="H271" s="228">
        <v>0.02</v>
      </c>
      <c r="I271" s="228">
        <v>0.13</v>
      </c>
      <c r="J271" s="228">
        <v>0.26127724277749598</v>
      </c>
      <c r="K271" s="218">
        <v>0.115272482619421</v>
      </c>
      <c r="L271" s="227">
        <v>0.14568845618915199</v>
      </c>
      <c r="M271" s="228">
        <v>9.6745822339489904E-2</v>
      </c>
      <c r="N271" s="228">
        <v>0.19507523939808499</v>
      </c>
      <c r="O271" s="228">
        <v>0.19831223628691999</v>
      </c>
      <c r="P271" s="218">
        <v>0.16</v>
      </c>
      <c r="Q271" s="429">
        <v>0.18391502276176</v>
      </c>
    </row>
    <row r="272" spans="1:17" x14ac:dyDescent="0.2">
      <c r="A272" s="93" t="s">
        <v>17</v>
      </c>
      <c r="G272" s="227">
        <v>0.08</v>
      </c>
      <c r="H272" s="228">
        <v>0.2</v>
      </c>
      <c r="I272" s="228">
        <v>7.0000000000000007E-2</v>
      </c>
      <c r="J272" s="228">
        <v>0.152</v>
      </c>
      <c r="K272" s="218">
        <v>0.131247460381958</v>
      </c>
      <c r="L272" s="227">
        <v>0.16282894736842099</v>
      </c>
      <c r="M272" s="228">
        <v>0.14045618247298899</v>
      </c>
      <c r="N272" s="228">
        <v>0.377207062600321</v>
      </c>
      <c r="O272" s="228">
        <v>0.19722222222222199</v>
      </c>
      <c r="P272" s="218">
        <v>0.21</v>
      </c>
      <c r="Q272" s="429">
        <v>4.38472418670438E-2</v>
      </c>
    </row>
    <row r="273" spans="1:17" x14ac:dyDescent="0.2">
      <c r="A273" s="90" t="s">
        <v>18</v>
      </c>
      <c r="G273" s="224">
        <v>0.03</v>
      </c>
      <c r="H273" s="237">
        <v>7.0000000000000007E-2</v>
      </c>
      <c r="I273" s="237">
        <v>0.01</v>
      </c>
      <c r="J273" s="237">
        <v>-3.5087719298246001E-2</v>
      </c>
      <c r="K273" s="223">
        <v>1.8292682926829298E-2</v>
      </c>
      <c r="L273" s="224">
        <v>0.15243902439024401</v>
      </c>
      <c r="M273" s="237">
        <v>1.15606936416185E-2</v>
      </c>
      <c r="N273" s="237">
        <v>-0.40963855421686701</v>
      </c>
      <c r="O273" s="237">
        <v>-0.43030303030303002</v>
      </c>
      <c r="P273" s="223">
        <v>-0.17</v>
      </c>
      <c r="Q273" s="428">
        <v>-0.44973544973544999</v>
      </c>
    </row>
    <row r="274" spans="1:17" ht="15" x14ac:dyDescent="0.25">
      <c r="A274" s="92" t="s">
        <v>19</v>
      </c>
      <c r="G274" s="219">
        <v>0.03</v>
      </c>
      <c r="H274" s="220">
        <v>0.05</v>
      </c>
      <c r="I274" s="220">
        <v>0.12</v>
      </c>
      <c r="J274" s="220">
        <v>0.23618726275832899</v>
      </c>
      <c r="K274" s="221">
        <v>0.113798957196557</v>
      </c>
      <c r="L274" s="219">
        <v>0.14884868421052599</v>
      </c>
      <c r="M274" s="220">
        <v>0.101652705456192</v>
      </c>
      <c r="N274" s="220">
        <v>0.198019801980198</v>
      </c>
      <c r="O274" s="220">
        <v>0.180484476287956</v>
      </c>
      <c r="P274" s="221">
        <v>0.16</v>
      </c>
      <c r="Q274" s="427">
        <v>0.13171080887616299</v>
      </c>
    </row>
    <row r="275" spans="1:17" ht="15" x14ac:dyDescent="0.25">
      <c r="A275" s="92"/>
      <c r="G275" s="219"/>
      <c r="H275" s="220"/>
      <c r="I275" s="220"/>
      <c r="J275" s="220"/>
      <c r="K275" s="221"/>
      <c r="L275" s="219"/>
      <c r="M275" s="220"/>
      <c r="N275" s="220"/>
      <c r="O275" s="220"/>
      <c r="P275" s="221"/>
      <c r="Q275" s="427"/>
    </row>
    <row r="276" spans="1:17" ht="15" x14ac:dyDescent="0.25">
      <c r="A276" s="92" t="s">
        <v>37</v>
      </c>
      <c r="G276" s="219">
        <v>0.04</v>
      </c>
      <c r="H276" s="220">
        <v>0.05</v>
      </c>
      <c r="I276" s="220">
        <v>0.11</v>
      </c>
      <c r="J276" s="220">
        <v>0.22570725707257</v>
      </c>
      <c r="K276" s="221">
        <v>0.111261712534622</v>
      </c>
      <c r="L276" s="219">
        <v>0.11046511627907001</v>
      </c>
      <c r="M276" s="220">
        <v>7.6736493936052697E-2</v>
      </c>
      <c r="N276" s="220">
        <v>0.17109015134898001</v>
      </c>
      <c r="O276" s="220">
        <v>0.15972570663990601</v>
      </c>
      <c r="P276" s="221">
        <v>0.13</v>
      </c>
      <c r="Q276" s="427">
        <v>0.130890052356021</v>
      </c>
    </row>
    <row r="277" spans="1:17" ht="15" x14ac:dyDescent="0.25">
      <c r="A277" s="92"/>
      <c r="G277" s="256"/>
      <c r="H277" s="257"/>
      <c r="I277" s="257"/>
      <c r="J277" s="257"/>
      <c r="K277" s="258"/>
      <c r="L277" s="256"/>
      <c r="M277" s="257"/>
      <c r="N277" s="257"/>
      <c r="O277" s="257"/>
      <c r="P277" s="258"/>
      <c r="Q277" s="435"/>
    </row>
    <row r="278" spans="1:17" ht="15" x14ac:dyDescent="0.25">
      <c r="A278" s="92" t="s">
        <v>38</v>
      </c>
      <c r="G278" s="219">
        <v>0.9</v>
      </c>
      <c r="H278" s="220">
        <v>-0.71</v>
      </c>
      <c r="I278" s="220">
        <v>0.66</v>
      </c>
      <c r="J278" s="220">
        <v>1.20081135902637</v>
      </c>
      <c r="K278" s="221">
        <v>0.90752157829839497</v>
      </c>
      <c r="L278" s="225" t="s">
        <v>52</v>
      </c>
      <c r="M278" s="220">
        <v>6.8048780487804903</v>
      </c>
      <c r="N278" s="220">
        <v>0.82284382284382296</v>
      </c>
      <c r="O278" s="220">
        <v>0.483870967741935</v>
      </c>
      <c r="P278" s="221">
        <v>0.85</v>
      </c>
      <c r="Q278" s="425">
        <v>2.9735099337748299</v>
      </c>
    </row>
    <row r="279" spans="1:17" x14ac:dyDescent="0.2">
      <c r="A279" s="91" t="s">
        <v>22</v>
      </c>
      <c r="G279" s="227"/>
      <c r="H279" s="228"/>
      <c r="I279" s="228"/>
      <c r="J279" s="228"/>
      <c r="K279" s="218"/>
      <c r="L279" s="227"/>
      <c r="M279" s="228"/>
      <c r="N279" s="228"/>
      <c r="O279" s="228"/>
      <c r="P279" s="218"/>
      <c r="Q279" s="429"/>
    </row>
    <row r="280" spans="1:17" x14ac:dyDescent="0.2">
      <c r="A280" s="93" t="s">
        <v>39</v>
      </c>
      <c r="G280" s="227">
        <v>-0.83000000000000007</v>
      </c>
      <c r="H280" s="228">
        <v>-0.9</v>
      </c>
      <c r="I280" s="228">
        <v>-0.71</v>
      </c>
      <c r="J280" s="228">
        <v>2.1666666666666701</v>
      </c>
      <c r="K280" s="218">
        <v>-0.59701492537313405</v>
      </c>
      <c r="L280" s="227" t="s">
        <v>52</v>
      </c>
      <c r="M280" s="228">
        <v>0.6</v>
      </c>
      <c r="N280" s="228">
        <v>3</v>
      </c>
      <c r="O280" s="228">
        <v>0</v>
      </c>
      <c r="P280" s="218">
        <v>0.89</v>
      </c>
      <c r="Q280" s="429">
        <v>-0.8125</v>
      </c>
    </row>
    <row r="281" spans="1:17" x14ac:dyDescent="0.2">
      <c r="A281" s="90" t="s">
        <v>18</v>
      </c>
      <c r="G281" s="227">
        <v>0.03</v>
      </c>
      <c r="H281" s="228">
        <v>7.0000000000000007E-2</v>
      </c>
      <c r="I281" s="228">
        <v>0.01</v>
      </c>
      <c r="J281" s="228">
        <v>-3.5087719298246001E-2</v>
      </c>
      <c r="K281" s="218">
        <v>1.8292682926829298E-2</v>
      </c>
      <c r="L281" s="227">
        <v>0.15243902439024401</v>
      </c>
      <c r="M281" s="228">
        <v>1.15606936416185E-2</v>
      </c>
      <c r="N281" s="228">
        <v>-0.40963855421686701</v>
      </c>
      <c r="O281" s="228">
        <v>-0.43030303030303002</v>
      </c>
      <c r="P281" s="218">
        <v>-0.17</v>
      </c>
      <c r="Q281" s="429">
        <v>-0.44973544973544999</v>
      </c>
    </row>
    <row r="282" spans="1:17" x14ac:dyDescent="0.2">
      <c r="A282" s="90" t="s">
        <v>24</v>
      </c>
      <c r="G282" s="216" t="s">
        <v>52</v>
      </c>
      <c r="H282" s="228">
        <v>1</v>
      </c>
      <c r="I282" s="228">
        <v>0.23</v>
      </c>
      <c r="J282" s="228">
        <v>0.5</v>
      </c>
      <c r="K282" s="218">
        <v>0.8</v>
      </c>
      <c r="L282" s="227">
        <v>0.33333333333333298</v>
      </c>
      <c r="M282" s="228">
        <v>0.125</v>
      </c>
      <c r="N282" s="228">
        <v>0</v>
      </c>
      <c r="O282" s="228">
        <v>0.2</v>
      </c>
      <c r="P282" s="218">
        <v>0.13</v>
      </c>
      <c r="Q282" s="429">
        <v>0.375</v>
      </c>
    </row>
    <row r="283" spans="1:17" x14ac:dyDescent="0.2">
      <c r="A283" s="93" t="s">
        <v>25</v>
      </c>
      <c r="G283" s="216" t="s">
        <v>52</v>
      </c>
      <c r="H283" s="228" t="s">
        <v>52</v>
      </c>
      <c r="I283" s="228" t="s">
        <v>52</v>
      </c>
      <c r="J283" s="228" t="s">
        <v>52</v>
      </c>
      <c r="K283" s="218" t="s">
        <v>52</v>
      </c>
      <c r="L283" s="227" t="s">
        <v>52</v>
      </c>
      <c r="M283" s="228" t="s">
        <v>52</v>
      </c>
      <c r="N283" s="228" t="s">
        <v>52</v>
      </c>
      <c r="O283" s="228" t="s">
        <v>52</v>
      </c>
      <c r="P283" s="218" t="s">
        <v>52</v>
      </c>
      <c r="Q283" s="429" t="s">
        <v>52</v>
      </c>
    </row>
    <row r="284" spans="1:17" ht="15" x14ac:dyDescent="0.25">
      <c r="A284" s="91" t="s">
        <v>26</v>
      </c>
      <c r="G284" s="219"/>
      <c r="H284" s="220"/>
      <c r="I284" s="220"/>
      <c r="J284" s="220"/>
      <c r="K284" s="221"/>
      <c r="L284" s="219"/>
      <c r="M284" s="220"/>
      <c r="N284" s="220"/>
      <c r="O284" s="220"/>
      <c r="P284" s="221"/>
      <c r="Q284" s="427"/>
    </row>
    <row r="285" spans="1:17" x14ac:dyDescent="0.2">
      <c r="A285" s="90" t="s">
        <v>28</v>
      </c>
      <c r="G285" s="227">
        <v>-4</v>
      </c>
      <c r="H285" s="228" t="s">
        <v>52</v>
      </c>
      <c r="I285" s="228">
        <v>0.28000000000000003</v>
      </c>
      <c r="J285" s="217" t="s">
        <v>52</v>
      </c>
      <c r="K285" s="218">
        <v>0</v>
      </c>
      <c r="L285" s="227">
        <v>-0.43333333333333302</v>
      </c>
      <c r="M285" s="228">
        <v>0.644067796610169</v>
      </c>
      <c r="N285" s="228">
        <v>0.96078431372549</v>
      </c>
      <c r="O285" s="228">
        <v>-0.72727272727272696</v>
      </c>
      <c r="P285" s="218">
        <v>0.16</v>
      </c>
      <c r="Q285" s="429">
        <v>0.57364341085271298</v>
      </c>
    </row>
    <row r="286" spans="1:17" x14ac:dyDescent="0.2">
      <c r="A286" s="93" t="s">
        <v>53</v>
      </c>
      <c r="G286" s="227" t="s">
        <v>52</v>
      </c>
      <c r="H286" s="228" t="s">
        <v>52</v>
      </c>
      <c r="I286" s="228">
        <v>1</v>
      </c>
      <c r="J286" s="228" t="s">
        <v>52</v>
      </c>
      <c r="K286" s="218">
        <v>1</v>
      </c>
      <c r="L286" s="227" t="s">
        <v>52</v>
      </c>
      <c r="M286" s="228" t="s">
        <v>52</v>
      </c>
      <c r="N286" s="228" t="s">
        <v>52</v>
      </c>
      <c r="O286" s="228" t="s">
        <v>52</v>
      </c>
      <c r="P286" s="218" t="s">
        <v>52</v>
      </c>
      <c r="Q286" s="429" t="s">
        <v>52</v>
      </c>
    </row>
    <row r="287" spans="1:17" x14ac:dyDescent="0.2">
      <c r="A287" s="90" t="s">
        <v>29</v>
      </c>
      <c r="G287" s="216" t="s">
        <v>52</v>
      </c>
      <c r="H287" s="228">
        <v>-6</v>
      </c>
      <c r="I287" s="228">
        <v>-0.17</v>
      </c>
      <c r="J287" s="228">
        <v>-0.33333333333333298</v>
      </c>
      <c r="K287" s="218">
        <v>-3.1666666666666701</v>
      </c>
      <c r="L287" s="227">
        <v>-1.3333333333333299</v>
      </c>
      <c r="M287" s="228">
        <v>0</v>
      </c>
      <c r="N287" s="228">
        <v>0</v>
      </c>
      <c r="O287" s="228">
        <v>0</v>
      </c>
      <c r="P287" s="218">
        <v>-0.16</v>
      </c>
      <c r="Q287" s="429">
        <v>-0.42857142857142899</v>
      </c>
    </row>
    <row r="288" spans="1:17" ht="15.75" thickBot="1" x14ac:dyDescent="0.3">
      <c r="A288" s="302" t="s">
        <v>31</v>
      </c>
      <c r="G288" s="259">
        <v>1.34</v>
      </c>
      <c r="H288" s="260">
        <v>-0.06</v>
      </c>
      <c r="I288" s="260">
        <v>0.31</v>
      </c>
      <c r="J288" s="260">
        <v>0.57555847568988205</v>
      </c>
      <c r="K288" s="233">
        <v>0.411900635470826</v>
      </c>
      <c r="L288" s="259">
        <v>0.94399999999999995</v>
      </c>
      <c r="M288" s="260">
        <v>0.61834319526627202</v>
      </c>
      <c r="N288" s="260">
        <v>0.36834094368340897</v>
      </c>
      <c r="O288" s="260">
        <v>0.42785654712260202</v>
      </c>
      <c r="P288" s="233">
        <v>0.49</v>
      </c>
      <c r="Q288" s="436">
        <v>0.58641975308642003</v>
      </c>
    </row>
    <row r="289" spans="1:17" ht="15.75" thickTop="1" x14ac:dyDescent="0.25">
      <c r="B289" s="118"/>
      <c r="C289" s="118"/>
      <c r="D289" s="118"/>
      <c r="E289" s="118"/>
      <c r="F289" s="118"/>
      <c r="G289" s="118"/>
      <c r="H289" s="118"/>
      <c r="J289" s="274"/>
      <c r="K289" s="274"/>
      <c r="L289" s="118"/>
      <c r="M289" s="118"/>
      <c r="O289" s="373"/>
      <c r="Q289" s="118"/>
    </row>
    <row r="290" spans="1:17" ht="15.75" thickBot="1" x14ac:dyDescent="0.3">
      <c r="B290" s="118"/>
      <c r="C290" s="118"/>
      <c r="D290" s="118"/>
      <c r="E290" s="118"/>
      <c r="F290" s="118"/>
      <c r="G290" s="118"/>
      <c r="H290" s="118"/>
      <c r="J290" s="274"/>
      <c r="K290" s="274"/>
      <c r="L290" s="118"/>
      <c r="M290" s="118"/>
      <c r="O290" s="373"/>
      <c r="Q290" s="118"/>
    </row>
    <row r="291" spans="1:17" ht="15.75" thickBot="1" x14ac:dyDescent="0.3">
      <c r="G291" s="287" t="s">
        <v>7</v>
      </c>
      <c r="H291" s="288" t="s">
        <v>8</v>
      </c>
      <c r="I291" s="288" t="s">
        <v>9</v>
      </c>
      <c r="J291" s="288" t="s">
        <v>10</v>
      </c>
      <c r="K291" s="289" t="s">
        <v>11</v>
      </c>
      <c r="L291" s="287" t="s">
        <v>12</v>
      </c>
      <c r="M291" s="288" t="s">
        <v>221</v>
      </c>
      <c r="N291" s="288" t="s">
        <v>223</v>
      </c>
      <c r="O291" s="288" t="s">
        <v>231</v>
      </c>
      <c r="P291" s="289" t="s">
        <v>232</v>
      </c>
      <c r="Q291" s="400" t="s">
        <v>235</v>
      </c>
    </row>
    <row r="292" spans="1:17" ht="15.75" thickBot="1" x14ac:dyDescent="0.3">
      <c r="A292" s="5" t="s">
        <v>46</v>
      </c>
      <c r="G292" s="371" t="s">
        <v>51</v>
      </c>
      <c r="H292" s="372"/>
      <c r="I292" s="372"/>
      <c r="J292" s="372"/>
      <c r="K292" s="372"/>
      <c r="L292" s="371"/>
      <c r="M292" s="372"/>
      <c r="N292" s="372"/>
      <c r="O292" s="372"/>
      <c r="P292" s="397"/>
      <c r="Q292" s="424"/>
    </row>
    <row r="293" spans="1:17" ht="15" x14ac:dyDescent="0.25">
      <c r="A293" s="94" t="s">
        <v>14</v>
      </c>
      <c r="G293" s="234">
        <v>-0.1</v>
      </c>
      <c r="H293" s="235">
        <v>-0.28999999999999998</v>
      </c>
      <c r="I293" s="235">
        <v>-0.08</v>
      </c>
      <c r="J293" s="235">
        <v>0.39288811795316497</v>
      </c>
      <c r="K293" s="236">
        <v>-3.2664874922472602E-2</v>
      </c>
      <c r="L293" s="234">
        <v>-4.7388781431334799E-2</v>
      </c>
      <c r="M293" s="235">
        <v>4.8732943469782701E-3</v>
      </c>
      <c r="N293" s="235">
        <v>0.13919052319842101</v>
      </c>
      <c r="O293" s="235">
        <v>-0.17123287671232901</v>
      </c>
      <c r="P293" s="236">
        <v>-0.04</v>
      </c>
      <c r="Q293" s="432">
        <v>8.1218274111675096E-3</v>
      </c>
    </row>
    <row r="294" spans="1:17" x14ac:dyDescent="0.2">
      <c r="A294" s="90" t="s">
        <v>237</v>
      </c>
      <c r="G294" s="216">
        <v>-0.08</v>
      </c>
      <c r="H294" s="217">
        <v>-0.1</v>
      </c>
      <c r="I294" s="217">
        <v>-0.1</v>
      </c>
      <c r="J294" s="217">
        <v>-4.20420420420426E-2</v>
      </c>
      <c r="K294" s="218">
        <v>-7.9763663220088599E-2</v>
      </c>
      <c r="L294" s="216">
        <v>-3.2502708559046599E-2</v>
      </c>
      <c r="M294" s="217">
        <v>2.1482277121371699E-3</v>
      </c>
      <c r="N294" s="217">
        <v>3.2362459546925598E-3</v>
      </c>
      <c r="O294" s="217">
        <v>2.5078369905957201E-2</v>
      </c>
      <c r="P294" s="218">
        <v>0</v>
      </c>
      <c r="Q294" s="426">
        <v>6.7189249720044798E-3</v>
      </c>
    </row>
    <row r="295" spans="1:17" x14ac:dyDescent="0.2">
      <c r="A295" s="90" t="s">
        <v>236</v>
      </c>
      <c r="G295" s="216">
        <v>-0.20143884892086322</v>
      </c>
      <c r="H295" s="217">
        <v>-0.76715686274509798</v>
      </c>
      <c r="I295" s="217">
        <v>0.16216216216216206</v>
      </c>
      <c r="J295" s="217">
        <v>3.214285714285714</v>
      </c>
      <c r="K295" s="218">
        <v>0.2141935483870967</v>
      </c>
      <c r="L295" s="216">
        <v>-0.17117117117117134</v>
      </c>
      <c r="M295" s="217">
        <v>3.157894736842113E-2</v>
      </c>
      <c r="N295" s="217">
        <v>1.6046511627906976</v>
      </c>
      <c r="O295" s="217">
        <v>-0.46070878274268096</v>
      </c>
      <c r="P295" s="218">
        <v>-0.18809776833156205</v>
      </c>
      <c r="Q295" s="426">
        <v>2.1739130434782601E-2</v>
      </c>
    </row>
    <row r="296" spans="1:17" ht="15" x14ac:dyDescent="0.25">
      <c r="A296" s="90"/>
      <c r="G296" s="227"/>
      <c r="H296" s="228"/>
      <c r="I296" s="228"/>
      <c r="J296" s="228"/>
      <c r="K296" s="218"/>
      <c r="L296" s="227"/>
      <c r="M296" s="228"/>
      <c r="N296" s="228"/>
      <c r="O296" s="391"/>
      <c r="P296" s="218"/>
      <c r="Q296" s="429"/>
    </row>
    <row r="297" spans="1:17" ht="15" x14ac:dyDescent="0.25">
      <c r="A297" s="92" t="s">
        <v>15</v>
      </c>
      <c r="G297" s="219">
        <v>0.18</v>
      </c>
      <c r="H297" s="220">
        <v>0.17</v>
      </c>
      <c r="I297" s="220">
        <v>0.26</v>
      </c>
      <c r="J297" s="220">
        <v>0.57971014492753603</v>
      </c>
      <c r="K297" s="221">
        <v>0.29411764705882398</v>
      </c>
      <c r="L297" s="219">
        <v>-2.3809523809523898E-2</v>
      </c>
      <c r="M297" s="220">
        <v>-5.6818181818181997E-2</v>
      </c>
      <c r="N297" s="220">
        <v>-0.16129032258064499</v>
      </c>
      <c r="O297" s="220">
        <v>8.2568807339449504E-2</v>
      </c>
      <c r="P297" s="221">
        <v>-0.03</v>
      </c>
      <c r="Q297" s="427">
        <v>4.8780487804878099E-2</v>
      </c>
    </row>
    <row r="298" spans="1:17" ht="15" x14ac:dyDescent="0.25">
      <c r="A298" s="90"/>
      <c r="G298" s="256"/>
      <c r="H298" s="257"/>
      <c r="I298" s="257"/>
      <c r="J298" s="257"/>
      <c r="K298" s="258"/>
      <c r="L298" s="256"/>
      <c r="M298" s="257"/>
      <c r="N298" s="257"/>
      <c r="O298" s="257"/>
      <c r="P298" s="258"/>
      <c r="Q298" s="435"/>
    </row>
    <row r="299" spans="1:17" x14ac:dyDescent="0.2">
      <c r="A299" s="93" t="s">
        <v>16</v>
      </c>
      <c r="G299" s="227">
        <v>-0.11</v>
      </c>
      <c r="H299" s="228">
        <v>-0.3</v>
      </c>
      <c r="I299" s="228">
        <v>-0.05</v>
      </c>
      <c r="J299" s="228">
        <v>0.22991689750692501</v>
      </c>
      <c r="K299" s="218">
        <v>-6.8583304468306197E-2</v>
      </c>
      <c r="L299" s="227">
        <v>-4.8939641109298701E-2</v>
      </c>
      <c r="M299" s="228">
        <v>3.2203389830508203E-2</v>
      </c>
      <c r="N299" s="228">
        <v>0.13712374581939801</v>
      </c>
      <c r="O299" s="228">
        <v>-0.13738738738738701</v>
      </c>
      <c r="P299" s="218">
        <v>-0.02</v>
      </c>
      <c r="Q299" s="429">
        <v>1.54373927958834E-2</v>
      </c>
    </row>
    <row r="300" spans="1:17" x14ac:dyDescent="0.2">
      <c r="A300" s="93" t="s">
        <v>17</v>
      </c>
      <c r="G300" s="227">
        <v>-0.15</v>
      </c>
      <c r="H300" s="228">
        <v>0.2</v>
      </c>
      <c r="I300" s="228">
        <v>0.34</v>
      </c>
      <c r="J300" s="228">
        <v>8.5889570552147201E-2</v>
      </c>
      <c r="K300" s="218">
        <v>0.11501597444089399</v>
      </c>
      <c r="L300" s="227">
        <v>0.26356589147286802</v>
      </c>
      <c r="M300" s="228">
        <v>-0.146341463414634</v>
      </c>
      <c r="N300" s="228">
        <v>-0.13903743315507999</v>
      </c>
      <c r="O300" s="228">
        <v>-3.9548022598870101E-2</v>
      </c>
      <c r="P300" s="218">
        <v>-0.04</v>
      </c>
      <c r="Q300" s="429">
        <v>1.22699386503067E-2</v>
      </c>
    </row>
    <row r="301" spans="1:17" x14ac:dyDescent="0.2">
      <c r="A301" s="90" t="s">
        <v>18</v>
      </c>
      <c r="G301" s="224">
        <v>0.54</v>
      </c>
      <c r="H301" s="237">
        <v>-0.13</v>
      </c>
      <c r="I301" s="237">
        <v>-0.14000000000000001</v>
      </c>
      <c r="J301" s="237">
        <v>0.13043478260869601</v>
      </c>
      <c r="K301" s="223">
        <v>4.9382716049382797E-2</v>
      </c>
      <c r="L301" s="224">
        <v>0.45</v>
      </c>
      <c r="M301" s="237">
        <v>0.4</v>
      </c>
      <c r="N301" s="237">
        <v>0.42105263157894701</v>
      </c>
      <c r="O301" s="237">
        <v>7.69230769230769E-2</v>
      </c>
      <c r="P301" s="223">
        <v>0.32</v>
      </c>
      <c r="Q301" s="428">
        <v>-3.4482758620689703E-2</v>
      </c>
    </row>
    <row r="302" spans="1:17" ht="15" x14ac:dyDescent="0.25">
      <c r="A302" s="92" t="s">
        <v>19</v>
      </c>
      <c r="G302" s="219">
        <v>-0.11</v>
      </c>
      <c r="H302" s="220">
        <v>-0.21</v>
      </c>
      <c r="I302" s="220">
        <v>0.01</v>
      </c>
      <c r="J302" s="220">
        <v>0.201541850220264</v>
      </c>
      <c r="K302" s="221">
        <v>-3.39454646633277E-2</v>
      </c>
      <c r="L302" s="219">
        <v>1.70603674540682E-2</v>
      </c>
      <c r="M302" s="220">
        <v>-3.6809815950920202E-3</v>
      </c>
      <c r="N302" s="220">
        <v>7.9601990049751201E-2</v>
      </c>
      <c r="O302" s="220">
        <v>-0.116406966086159</v>
      </c>
      <c r="P302" s="221">
        <v>-0.02</v>
      </c>
      <c r="Q302" s="427">
        <v>1.2903225806451601E-2</v>
      </c>
    </row>
    <row r="303" spans="1:17" ht="15" x14ac:dyDescent="0.25">
      <c r="A303" s="92"/>
      <c r="G303" s="219"/>
      <c r="H303" s="220"/>
      <c r="I303" s="220"/>
      <c r="J303" s="220"/>
      <c r="K303" s="221"/>
      <c r="L303" s="219"/>
      <c r="M303" s="220"/>
      <c r="N303" s="220"/>
      <c r="O303" s="391"/>
      <c r="P303" s="221"/>
      <c r="Q303" s="427"/>
    </row>
    <row r="304" spans="1:17" ht="15" x14ac:dyDescent="0.25">
      <c r="A304" s="92" t="s">
        <v>37</v>
      </c>
      <c r="G304" s="219">
        <v>-0.09</v>
      </c>
      <c r="H304" s="220">
        <v>-0.19</v>
      </c>
      <c r="I304" s="220">
        <v>0.03</v>
      </c>
      <c r="J304" s="220">
        <v>0.228249744114637</v>
      </c>
      <c r="K304" s="221">
        <v>-9.5287149111512905E-3</v>
      </c>
      <c r="L304" s="219">
        <v>1.30023640661939E-2</v>
      </c>
      <c r="M304" s="220">
        <v>-8.8593576965670003E-3</v>
      </c>
      <c r="N304" s="220">
        <v>5.4626532887402497E-2</v>
      </c>
      <c r="O304" s="220">
        <v>-9.83333333333333E-2</v>
      </c>
      <c r="P304" s="221">
        <v>-0.02</v>
      </c>
      <c r="Q304" s="427">
        <v>1.6336056009334899E-2</v>
      </c>
    </row>
    <row r="305" spans="1:17" ht="15" x14ac:dyDescent="0.25">
      <c r="A305" s="92"/>
      <c r="G305" s="256"/>
      <c r="H305" s="257"/>
      <c r="I305" s="257"/>
      <c r="J305" s="257"/>
      <c r="K305" s="258"/>
      <c r="L305" s="256"/>
      <c r="M305" s="257"/>
      <c r="N305" s="257"/>
      <c r="O305" s="257"/>
      <c r="P305" s="258"/>
      <c r="Q305" s="435"/>
    </row>
    <row r="306" spans="1:17" ht="15" x14ac:dyDescent="0.25">
      <c r="A306" s="92" t="s">
        <v>38</v>
      </c>
      <c r="G306" s="219">
        <v>-0.14000000000000001</v>
      </c>
      <c r="H306" s="220">
        <v>-0.62</v>
      </c>
      <c r="I306" s="220">
        <v>-0.5</v>
      </c>
      <c r="J306" s="220">
        <v>1.3068181818181801</v>
      </c>
      <c r="K306" s="221">
        <v>-0.12683438155136301</v>
      </c>
      <c r="L306" s="219">
        <v>-0.319148936170213</v>
      </c>
      <c r="M306" s="220">
        <v>0.105691056910569</v>
      </c>
      <c r="N306" s="220">
        <v>0.79310344827586199</v>
      </c>
      <c r="O306" s="220">
        <v>-0.38669950738916298</v>
      </c>
      <c r="P306" s="221">
        <v>-0.13</v>
      </c>
      <c r="Q306" s="427">
        <v>-4.6875E-2</v>
      </c>
    </row>
    <row r="307" spans="1:17" ht="15" x14ac:dyDescent="0.25">
      <c r="A307" s="91" t="s">
        <v>22</v>
      </c>
      <c r="G307" s="227"/>
      <c r="H307" s="228"/>
      <c r="I307" s="217"/>
      <c r="J307" s="228"/>
      <c r="K307" s="218"/>
      <c r="L307" s="227"/>
      <c r="M307" s="228"/>
      <c r="N307" s="217"/>
      <c r="O307" s="391"/>
      <c r="P307" s="218"/>
      <c r="Q307" s="429"/>
    </row>
    <row r="308" spans="1:17" x14ac:dyDescent="0.2">
      <c r="A308" s="90" t="s">
        <v>18</v>
      </c>
      <c r="G308" s="227">
        <v>0.54</v>
      </c>
      <c r="H308" s="228">
        <v>-0.13</v>
      </c>
      <c r="I308" s="217">
        <v>-0.14000000000000001</v>
      </c>
      <c r="J308" s="228">
        <v>0.13043478260869601</v>
      </c>
      <c r="K308" s="218">
        <v>4.9382716049382797E-2</v>
      </c>
      <c r="L308" s="227">
        <v>0.45</v>
      </c>
      <c r="M308" s="228">
        <v>0.4</v>
      </c>
      <c r="N308" s="217">
        <v>0.42105263157894701</v>
      </c>
      <c r="O308" s="228">
        <v>7.69230769230769E-2</v>
      </c>
      <c r="P308" s="218">
        <v>0.32</v>
      </c>
      <c r="Q308" s="429">
        <v>-3.4482758620689703E-2</v>
      </c>
    </row>
    <row r="309" spans="1:17" x14ac:dyDescent="0.2">
      <c r="A309" s="93" t="s">
        <v>24</v>
      </c>
      <c r="G309" s="216" t="s">
        <v>54</v>
      </c>
      <c r="H309" s="217" t="s">
        <v>52</v>
      </c>
      <c r="I309" s="217">
        <v>0</v>
      </c>
      <c r="J309" s="217" t="s">
        <v>52</v>
      </c>
      <c r="K309" s="218" t="s">
        <v>52</v>
      </c>
      <c r="L309" s="216" t="s">
        <v>52</v>
      </c>
      <c r="M309" s="217" t="s">
        <v>52</v>
      </c>
      <c r="N309" s="217" t="s">
        <v>52</v>
      </c>
      <c r="O309" s="217">
        <v>1</v>
      </c>
      <c r="P309" s="218">
        <v>-0.97</v>
      </c>
      <c r="Q309" s="426">
        <v>-1</v>
      </c>
    </row>
    <row r="310" spans="1:17" ht="16.5" x14ac:dyDescent="0.2">
      <c r="A310" s="90" t="s">
        <v>220</v>
      </c>
      <c r="G310" s="216" t="s">
        <v>54</v>
      </c>
      <c r="H310" s="217" t="s">
        <v>52</v>
      </c>
      <c r="I310" s="217">
        <v>0</v>
      </c>
      <c r="J310" s="228" t="s">
        <v>52</v>
      </c>
      <c r="K310" s="218">
        <v>0.75</v>
      </c>
      <c r="L310" s="227">
        <v>-1</v>
      </c>
      <c r="M310" s="228">
        <v>-1</v>
      </c>
      <c r="N310" s="217">
        <v>-1</v>
      </c>
      <c r="O310" s="228">
        <v>1</v>
      </c>
      <c r="P310" s="218">
        <v>0</v>
      </c>
      <c r="Q310" s="429" t="s">
        <v>52</v>
      </c>
    </row>
    <row r="311" spans="1:17" ht="18" thickBot="1" x14ac:dyDescent="0.3">
      <c r="A311" s="302" t="s">
        <v>47</v>
      </c>
      <c r="G311" s="231">
        <v>-0.09</v>
      </c>
      <c r="H311" s="232">
        <v>-0.35000000000000003</v>
      </c>
      <c r="I311" s="232">
        <v>-0.46</v>
      </c>
      <c r="J311" s="232">
        <v>1.1407035175879401</v>
      </c>
      <c r="K311" s="233">
        <v>-3.3718689788054E-2</v>
      </c>
      <c r="L311" s="231">
        <v>-0.24761904761904799</v>
      </c>
      <c r="M311" s="232">
        <v>-0.28193832599119001</v>
      </c>
      <c r="N311" s="232">
        <v>0.69285714285714295</v>
      </c>
      <c r="O311" s="232">
        <v>-0.34976525821596199</v>
      </c>
      <c r="P311" s="233">
        <v>-0.17</v>
      </c>
      <c r="Q311" s="431">
        <v>-0.05</v>
      </c>
    </row>
    <row r="312" spans="1:17" ht="15.75" thickTop="1" x14ac:dyDescent="0.25">
      <c r="A312" s="293"/>
      <c r="G312" s="311"/>
      <c r="H312" s="226"/>
      <c r="I312" s="226"/>
      <c r="J312" s="226"/>
      <c r="K312" s="221"/>
      <c r="L312" s="311"/>
      <c r="M312" s="226"/>
      <c r="N312" s="226"/>
      <c r="O312" s="226"/>
      <c r="P312" s="221"/>
      <c r="Q312" s="443"/>
    </row>
    <row r="313" spans="1:17" ht="15" thickBot="1" x14ac:dyDescent="0.25">
      <c r="A313" s="312" t="s">
        <v>39</v>
      </c>
      <c r="G313" s="262">
        <v>0.56000000000000005</v>
      </c>
      <c r="H313" s="263">
        <v>-0.43</v>
      </c>
      <c r="I313" s="263">
        <v>-0.52</v>
      </c>
      <c r="J313" s="263" t="s">
        <v>52</v>
      </c>
      <c r="K313" s="261">
        <v>8.5020242914979699E-2</v>
      </c>
      <c r="L313" s="262">
        <v>-0.56410256410256399</v>
      </c>
      <c r="M313" s="263">
        <v>0.82191780821917804</v>
      </c>
      <c r="N313" s="263" t="s">
        <v>52</v>
      </c>
      <c r="O313" s="263">
        <v>3.3333333333333299</v>
      </c>
      <c r="P313" s="261" t="s">
        <v>52</v>
      </c>
      <c r="Q313" s="444" t="s">
        <v>52</v>
      </c>
    </row>
    <row r="314" spans="1:17" ht="15" x14ac:dyDescent="0.25">
      <c r="B314" s="217"/>
      <c r="C314" s="217"/>
      <c r="D314" s="217"/>
      <c r="E314" s="217"/>
      <c r="F314" s="217"/>
      <c r="G314" s="217"/>
      <c r="H314" s="217"/>
      <c r="I314" s="217"/>
      <c r="J314" s="217"/>
      <c r="K314" s="217"/>
      <c r="L314" s="217"/>
      <c r="M314" s="217"/>
      <c r="N314" s="217"/>
      <c r="O314" s="373"/>
      <c r="Q314" s="217"/>
    </row>
    <row r="315" spans="1:17" ht="15" customHeight="1" thickBot="1" x14ac:dyDescent="0.3">
      <c r="C315" s="226"/>
      <c r="D315" s="226"/>
      <c r="E315" s="226"/>
      <c r="F315" s="226"/>
      <c r="O315" s="373"/>
    </row>
    <row r="316" spans="1:17" ht="15.75" thickBot="1" x14ac:dyDescent="0.3">
      <c r="G316" s="287" t="s">
        <v>7</v>
      </c>
      <c r="H316" s="288" t="s">
        <v>8</v>
      </c>
      <c r="I316" s="288" t="s">
        <v>9</v>
      </c>
      <c r="J316" s="288" t="s">
        <v>10</v>
      </c>
      <c r="K316" s="289" t="s">
        <v>11</v>
      </c>
      <c r="L316" s="287" t="s">
        <v>12</v>
      </c>
      <c r="M316" s="288" t="s">
        <v>221</v>
      </c>
      <c r="N316" s="288" t="s">
        <v>223</v>
      </c>
      <c r="O316" s="288" t="s">
        <v>231</v>
      </c>
      <c r="P316" s="289" t="s">
        <v>232</v>
      </c>
      <c r="Q316" s="400" t="s">
        <v>235</v>
      </c>
    </row>
    <row r="317" spans="1:17" ht="15.75" thickBot="1" x14ac:dyDescent="0.3">
      <c r="A317" s="5" t="s">
        <v>13</v>
      </c>
      <c r="G317" s="371" t="s">
        <v>55</v>
      </c>
      <c r="H317" s="372"/>
      <c r="I317" s="372"/>
      <c r="J317" s="372"/>
      <c r="K317" s="372"/>
      <c r="L317" s="371"/>
      <c r="M317" s="372"/>
      <c r="N317" s="372"/>
      <c r="O317" s="372"/>
      <c r="P317" s="397"/>
      <c r="Q317" s="424"/>
    </row>
    <row r="318" spans="1:17" ht="15" x14ac:dyDescent="0.25">
      <c r="A318" s="293" t="s">
        <v>14</v>
      </c>
      <c r="G318" s="225">
        <v>0.09</v>
      </c>
      <c r="H318" s="226">
        <v>0.12</v>
      </c>
      <c r="I318" s="226">
        <v>0.15</v>
      </c>
      <c r="J318" s="383">
        <v>0.161943481430049</v>
      </c>
      <c r="K318" s="384">
        <v>0.13123803712626</v>
      </c>
      <c r="L318" s="225">
        <v>0.13314420945726599</v>
      </c>
      <c r="M318" s="226">
        <v>0.103430825415987</v>
      </c>
      <c r="N318" s="226">
        <v>0.10236254363654</v>
      </c>
      <c r="O318" s="226">
        <v>0.104334093936738</v>
      </c>
      <c r="P318" s="384">
        <v>0.11</v>
      </c>
      <c r="Q318" s="425">
        <v>9.0089226766667002E-2</v>
      </c>
    </row>
    <row r="319" spans="1:17" ht="15" x14ac:dyDescent="0.25">
      <c r="A319" s="93"/>
      <c r="G319" s="216"/>
      <c r="H319" s="217"/>
      <c r="I319" s="217"/>
      <c r="J319" s="310"/>
      <c r="K319" s="385"/>
      <c r="L319" s="216"/>
      <c r="M319" s="217"/>
      <c r="N319" s="217"/>
      <c r="O319" s="217"/>
      <c r="P319" s="385"/>
      <c r="Q319" s="426"/>
    </row>
    <row r="320" spans="1:17" ht="15" x14ac:dyDescent="0.25">
      <c r="A320" s="92" t="s">
        <v>15</v>
      </c>
      <c r="G320" s="219">
        <v>0.12</v>
      </c>
      <c r="H320" s="220">
        <v>0.18</v>
      </c>
      <c r="I320" s="220">
        <v>0.16</v>
      </c>
      <c r="J320" s="383">
        <v>0.15699433070090901</v>
      </c>
      <c r="K320" s="384">
        <v>0.15297837056091201</v>
      </c>
      <c r="L320" s="219">
        <v>0.13950018776582199</v>
      </c>
      <c r="M320" s="220">
        <v>0.11223393463989401</v>
      </c>
      <c r="N320" s="220">
        <v>9.9240652447957697E-2</v>
      </c>
      <c r="O320" s="220">
        <v>0.10067660978314801</v>
      </c>
      <c r="P320" s="384">
        <v>0.11</v>
      </c>
      <c r="Q320" s="427">
        <v>7.9417680012262806E-2</v>
      </c>
    </row>
    <row r="321" spans="1:17" ht="15" x14ac:dyDescent="0.25">
      <c r="A321" s="93"/>
      <c r="G321" s="216"/>
      <c r="H321" s="217"/>
      <c r="I321" s="217"/>
      <c r="J321" s="310"/>
      <c r="K321" s="385"/>
      <c r="L321" s="216"/>
      <c r="M321" s="217"/>
      <c r="N321" s="217"/>
      <c r="O321" s="391"/>
      <c r="P321" s="385"/>
      <c r="Q321" s="426"/>
    </row>
    <row r="322" spans="1:17" x14ac:dyDescent="0.2">
      <c r="A322" s="93" t="s">
        <v>16</v>
      </c>
      <c r="G322" s="216">
        <v>0</v>
      </c>
      <c r="H322" s="217">
        <v>0</v>
      </c>
      <c r="I322" s="217">
        <v>0.08</v>
      </c>
      <c r="J322" s="310">
        <v>0.163611248588937</v>
      </c>
      <c r="K322" s="386">
        <v>6.6340679160578397E-2</v>
      </c>
      <c r="L322" s="216">
        <v>0.10790030200278</v>
      </c>
      <c r="M322" s="217">
        <v>6.2202274383482997E-2</v>
      </c>
      <c r="N322" s="217">
        <v>0.106562031184411</v>
      </c>
      <c r="O322" s="217">
        <v>8.0954423859829303E-2</v>
      </c>
      <c r="P322" s="386">
        <v>0.09</v>
      </c>
      <c r="Q322" s="426">
        <v>0.101436041066657</v>
      </c>
    </row>
    <row r="323" spans="1:17" x14ac:dyDescent="0.2">
      <c r="A323" s="93" t="s">
        <v>17</v>
      </c>
      <c r="G323" s="216">
        <v>-0.08</v>
      </c>
      <c r="H323" s="217">
        <v>0.11</v>
      </c>
      <c r="I323" s="217">
        <v>0.14000000000000001</v>
      </c>
      <c r="J323" s="310">
        <v>0.1</v>
      </c>
      <c r="K323" s="386">
        <v>6.6707610420529806E-2</v>
      </c>
      <c r="L323" s="216">
        <v>0.122812822971975</v>
      </c>
      <c r="M323" s="217">
        <v>6.4614853502278094E-2</v>
      </c>
      <c r="N323" s="217">
        <v>3.3295698317419901E-2</v>
      </c>
      <c r="O323" s="217">
        <v>5.6036594625895497E-2</v>
      </c>
      <c r="P323" s="386">
        <v>7.0000000000000007E-2</v>
      </c>
      <c r="Q323" s="426">
        <v>3.7608529083058603E-2</v>
      </c>
    </row>
    <row r="324" spans="1:17" x14ac:dyDescent="0.2">
      <c r="A324" s="93" t="s">
        <v>18</v>
      </c>
      <c r="G324" s="224">
        <v>0.06</v>
      </c>
      <c r="H324" s="222">
        <v>0.05</v>
      </c>
      <c r="I324" s="222">
        <v>0.1</v>
      </c>
      <c r="J324" s="387">
        <v>8.5262615147265602E-2</v>
      </c>
      <c r="K324" s="388">
        <v>7.4280610628509394E-2</v>
      </c>
      <c r="L324" s="224">
        <v>0.18586491318165399</v>
      </c>
      <c r="M324" s="222">
        <v>7.69803072385951E-2</v>
      </c>
      <c r="N324" s="222">
        <v>-0.126612974870672</v>
      </c>
      <c r="O324" s="222">
        <v>-0.173958302780887</v>
      </c>
      <c r="P324" s="388">
        <v>-0.01</v>
      </c>
      <c r="Q324" s="428">
        <v>-0.20920815811872001</v>
      </c>
    </row>
    <row r="325" spans="1:17" ht="15" x14ac:dyDescent="0.25">
      <c r="A325" s="293" t="s">
        <v>19</v>
      </c>
      <c r="G325" s="225">
        <v>-0.01</v>
      </c>
      <c r="H325" s="226">
        <v>0.02</v>
      </c>
      <c r="I325" s="226">
        <v>0.09</v>
      </c>
      <c r="J325" s="389">
        <v>0.152825110930014</v>
      </c>
      <c r="K325" s="390">
        <v>6.6686215125721204E-2</v>
      </c>
      <c r="L325" s="225">
        <v>0.113721603870114</v>
      </c>
      <c r="M325" s="226">
        <v>6.31940748925158E-2</v>
      </c>
      <c r="N325" s="226">
        <v>8.5105019966935105E-2</v>
      </c>
      <c r="O325" s="226">
        <v>6.9076039350661103E-2</v>
      </c>
      <c r="P325" s="390">
        <v>0.08</v>
      </c>
      <c r="Q325" s="425">
        <v>7.6527863551321199E-2</v>
      </c>
    </row>
    <row r="326" spans="1:17" ht="15" x14ac:dyDescent="0.25">
      <c r="A326" s="293"/>
      <c r="G326" s="225"/>
      <c r="H326" s="226"/>
      <c r="I326" s="226"/>
      <c r="J326" s="310"/>
      <c r="K326" s="385"/>
      <c r="L326" s="225"/>
      <c r="M326" s="226"/>
      <c r="N326" s="226"/>
      <c r="O326" s="391"/>
      <c r="P326" s="385"/>
      <c r="Q326" s="425"/>
    </row>
    <row r="327" spans="1:17" x14ac:dyDescent="0.2">
      <c r="A327" s="91" t="s">
        <v>20</v>
      </c>
      <c r="G327" s="227">
        <v>-0.96</v>
      </c>
      <c r="H327" s="228">
        <v>-0.02</v>
      </c>
      <c r="I327" s="228">
        <v>-1.28</v>
      </c>
      <c r="J327" s="310">
        <v>-0.13009907168925999</v>
      </c>
      <c r="K327" s="386">
        <v>-0.771407333126374</v>
      </c>
      <c r="L327" s="227" t="s">
        <v>52</v>
      </c>
      <c r="M327" s="228">
        <v>0.87313890705112496</v>
      </c>
      <c r="N327" s="228" t="s">
        <v>52</v>
      </c>
      <c r="O327" s="228">
        <v>0.191887410777694</v>
      </c>
      <c r="P327" s="386">
        <v>2.25</v>
      </c>
      <c r="Q327" s="429">
        <v>-0.73383401063561204</v>
      </c>
    </row>
    <row r="328" spans="1:17" ht="15" x14ac:dyDescent="0.25">
      <c r="A328" s="293"/>
      <c r="G328" s="225"/>
      <c r="H328" s="226"/>
      <c r="I328" s="226"/>
      <c r="J328" s="310"/>
      <c r="K328" s="385"/>
      <c r="L328" s="225"/>
      <c r="M328" s="226"/>
      <c r="N328" s="226"/>
      <c r="O328" s="226"/>
      <c r="P328" s="385"/>
      <c r="Q328" s="425"/>
    </row>
    <row r="329" spans="1:17" ht="15" x14ac:dyDescent="0.25">
      <c r="A329" s="92" t="s">
        <v>21</v>
      </c>
      <c r="G329" s="219">
        <v>7.0000000000000007E-2</v>
      </c>
      <c r="H329" s="220">
        <v>0.12</v>
      </c>
      <c r="I329" s="220">
        <v>0.13</v>
      </c>
      <c r="J329" s="310">
        <v>0.15449450603044701</v>
      </c>
      <c r="K329" s="386">
        <v>0.119687398047434</v>
      </c>
      <c r="L329" s="219">
        <v>0.135673913082141</v>
      </c>
      <c r="M329" s="220">
        <v>9.8620414522128497E-2</v>
      </c>
      <c r="N329" s="220">
        <v>9.8499857393291396E-2</v>
      </c>
      <c r="O329" s="220">
        <v>9.0456636180822794E-2</v>
      </c>
      <c r="P329" s="386">
        <v>0.1</v>
      </c>
      <c r="Q329" s="427">
        <v>7.5715078747458905E-2</v>
      </c>
    </row>
    <row r="330" spans="1:17" ht="15" x14ac:dyDescent="0.25">
      <c r="A330" s="293"/>
      <c r="G330" s="229"/>
      <c r="H330" s="230"/>
      <c r="I330" s="230"/>
      <c r="J330" s="310"/>
      <c r="K330" s="385"/>
      <c r="L330" s="229"/>
      <c r="M330" s="230"/>
      <c r="N330" s="230"/>
      <c r="O330" s="230"/>
      <c r="P330" s="385"/>
      <c r="Q330" s="430"/>
    </row>
    <row r="331" spans="1:17" ht="17.25" x14ac:dyDescent="0.25">
      <c r="A331" s="293" t="s">
        <v>224</v>
      </c>
      <c r="G331" s="219">
        <v>1.26</v>
      </c>
      <c r="H331" s="226">
        <v>0.04</v>
      </c>
      <c r="I331" s="226">
        <v>0.46</v>
      </c>
      <c r="J331" s="383">
        <v>0.28442929598117001</v>
      </c>
      <c r="K331" s="384">
        <v>0.53563870536077296</v>
      </c>
      <c r="L331" s="219">
        <v>0.19433122149537099</v>
      </c>
      <c r="M331" s="226">
        <v>0.32365748034144898</v>
      </c>
      <c r="N331" s="226">
        <v>0.29782208624527501</v>
      </c>
      <c r="O331" s="226">
        <v>0.33649923912283097</v>
      </c>
      <c r="P331" s="384">
        <v>0.31</v>
      </c>
      <c r="Q331" s="427">
        <v>0.55296655260427796</v>
      </c>
    </row>
    <row r="332" spans="1:17" ht="15" x14ac:dyDescent="0.25">
      <c r="A332" s="96" t="s">
        <v>22</v>
      </c>
      <c r="G332" s="216"/>
      <c r="H332" s="217"/>
      <c r="I332" s="217"/>
      <c r="J332" s="310"/>
      <c r="K332" s="385"/>
      <c r="L332" s="216"/>
      <c r="M332" s="217"/>
      <c r="N332" s="217"/>
      <c r="O332" s="391"/>
      <c r="P332" s="385"/>
      <c r="Q332" s="426"/>
    </row>
    <row r="333" spans="1:17" x14ac:dyDescent="0.2">
      <c r="A333" s="93" t="s">
        <v>225</v>
      </c>
      <c r="G333" s="216">
        <v>0</v>
      </c>
      <c r="H333" s="217">
        <v>-0.83000000000000007</v>
      </c>
      <c r="I333" s="217">
        <v>0.38</v>
      </c>
      <c r="J333" s="446" t="s">
        <v>52</v>
      </c>
      <c r="K333" s="386">
        <v>-0.27432583855655701</v>
      </c>
      <c r="L333" s="216">
        <v>0.66041269596243402</v>
      </c>
      <c r="M333" s="217">
        <v>0.34895027532144601</v>
      </c>
      <c r="N333" s="217">
        <v>-0.92803876254802697</v>
      </c>
      <c r="O333" s="217">
        <v>-0.32351306670976199</v>
      </c>
      <c r="P333" s="386">
        <v>-0.1</v>
      </c>
      <c r="Q333" s="426">
        <v>-0.53</v>
      </c>
    </row>
    <row r="334" spans="1:17" ht="16.5" x14ac:dyDescent="0.2">
      <c r="A334" s="93" t="s">
        <v>23</v>
      </c>
      <c r="G334" s="216">
        <v>0.06</v>
      </c>
      <c r="H334" s="217">
        <v>0.05</v>
      </c>
      <c r="I334" s="217">
        <v>0.11</v>
      </c>
      <c r="J334" s="446">
        <v>8.5262615147265602E-2</v>
      </c>
      <c r="K334" s="386">
        <v>7.56190728678066E-2</v>
      </c>
      <c r="L334" s="216">
        <v>0.18586491318165399</v>
      </c>
      <c r="M334" s="217">
        <v>7.69803072385951E-2</v>
      </c>
      <c r="N334" s="217">
        <v>-0.12796124907428799</v>
      </c>
      <c r="O334" s="217">
        <v>-0.182657293112926</v>
      </c>
      <c r="P334" s="386">
        <v>-0.01</v>
      </c>
      <c r="Q334" s="426">
        <v>-0.21</v>
      </c>
    </row>
    <row r="335" spans="1:17" x14ac:dyDescent="0.2">
      <c r="A335" s="93" t="s">
        <v>24</v>
      </c>
      <c r="G335" s="216" t="s">
        <v>52</v>
      </c>
      <c r="H335" s="217" t="s">
        <v>52</v>
      </c>
      <c r="I335" s="217">
        <v>-0.03</v>
      </c>
      <c r="J335" s="446">
        <v>-0.17</v>
      </c>
      <c r="K335" s="386">
        <v>2.2988604216242901</v>
      </c>
      <c r="L335" s="216">
        <v>0.09</v>
      </c>
      <c r="M335" s="217">
        <v>-0.74001083875514095</v>
      </c>
      <c r="N335" s="217">
        <v>7.2539047383810701E-2</v>
      </c>
      <c r="O335" s="217">
        <v>-8.3083034097550107E-2</v>
      </c>
      <c r="P335" s="386">
        <v>-0.38</v>
      </c>
      <c r="Q335" s="426">
        <v>0.41231240951545001</v>
      </c>
    </row>
    <row r="336" spans="1:17" ht="16.5" x14ac:dyDescent="0.2">
      <c r="A336" s="90" t="s">
        <v>220</v>
      </c>
      <c r="G336" s="216" t="s">
        <v>52</v>
      </c>
      <c r="H336" s="217">
        <v>0.76</v>
      </c>
      <c r="I336" s="217">
        <v>0.11</v>
      </c>
      <c r="J336" s="446" t="s">
        <v>52</v>
      </c>
      <c r="K336" s="386">
        <v>1.0389854694054099</v>
      </c>
      <c r="L336" s="216" t="s">
        <v>52</v>
      </c>
      <c r="M336" s="217" t="s">
        <v>52</v>
      </c>
      <c r="N336" s="217">
        <v>-3.6250395474920001E-3</v>
      </c>
      <c r="O336" s="217">
        <v>0.78896211237068803</v>
      </c>
      <c r="P336" s="386">
        <v>-7.77</v>
      </c>
      <c r="Q336" s="426">
        <v>-0.81</v>
      </c>
    </row>
    <row r="337" spans="1:17" ht="15" x14ac:dyDescent="0.25">
      <c r="A337" s="96" t="s">
        <v>26</v>
      </c>
      <c r="G337" s="225"/>
      <c r="H337" s="226"/>
      <c r="I337" s="226"/>
      <c r="J337" s="446"/>
      <c r="K337" s="385"/>
      <c r="L337" s="225"/>
      <c r="M337" s="226"/>
      <c r="N337" s="226"/>
      <c r="O337" s="391"/>
      <c r="P337" s="385"/>
      <c r="Q337" s="425"/>
    </row>
    <row r="338" spans="1:17" x14ac:dyDescent="0.2">
      <c r="A338" s="93" t="s">
        <v>53</v>
      </c>
      <c r="G338" s="216" t="s">
        <v>52</v>
      </c>
      <c r="H338" s="217">
        <v>-1</v>
      </c>
      <c r="I338" s="217">
        <v>1</v>
      </c>
      <c r="J338" s="446" t="s">
        <v>52</v>
      </c>
      <c r="K338" s="386">
        <v>-1</v>
      </c>
      <c r="L338" s="216" t="s">
        <v>52</v>
      </c>
      <c r="M338" s="217" t="s">
        <v>52</v>
      </c>
      <c r="N338" s="217" t="s">
        <v>52</v>
      </c>
      <c r="O338" s="217" t="s">
        <v>52</v>
      </c>
      <c r="P338" s="386" t="s">
        <v>52</v>
      </c>
      <c r="Q338" s="426" t="s">
        <v>52</v>
      </c>
    </row>
    <row r="339" spans="1:17" x14ac:dyDescent="0.2">
      <c r="A339" s="93" t="s">
        <v>28</v>
      </c>
      <c r="G339" s="216">
        <v>-4.05</v>
      </c>
      <c r="H339" s="217" t="s">
        <v>52</v>
      </c>
      <c r="I339" s="217">
        <v>0.28999999999999998</v>
      </c>
      <c r="J339" s="446" t="s">
        <v>52</v>
      </c>
      <c r="K339" s="386">
        <v>-2.5361564255829299E-3</v>
      </c>
      <c r="L339" s="216">
        <v>-0.43159011587463197</v>
      </c>
      <c r="M339" s="217">
        <v>0.64317413414741498</v>
      </c>
      <c r="N339" s="217">
        <v>0.967256522090995</v>
      </c>
      <c r="O339" s="217">
        <v>-0.72575913088003496</v>
      </c>
      <c r="P339" s="386">
        <v>0.17</v>
      </c>
      <c r="Q339" s="426">
        <v>0.56945892935328501</v>
      </c>
    </row>
    <row r="340" spans="1:17" x14ac:dyDescent="0.2">
      <c r="A340" s="93" t="s">
        <v>29</v>
      </c>
      <c r="G340" s="216" t="s">
        <v>52</v>
      </c>
      <c r="H340" s="217">
        <v>-0.28000000000000003</v>
      </c>
      <c r="I340" s="217">
        <v>-0.28000000000000003</v>
      </c>
      <c r="J340" s="446">
        <v>-0.24</v>
      </c>
      <c r="K340" s="386">
        <v>-0.62008047838108704</v>
      </c>
      <c r="L340" s="216">
        <v>-0.240359196600787</v>
      </c>
      <c r="M340" s="217">
        <v>-0.67</v>
      </c>
      <c r="N340" s="217" t="s">
        <v>52</v>
      </c>
      <c r="O340" s="217">
        <v>0.13</v>
      </c>
      <c r="P340" s="386">
        <v>-0.1</v>
      </c>
      <c r="Q340" s="426">
        <v>-0.66</v>
      </c>
    </row>
    <row r="341" spans="1:17" x14ac:dyDescent="0.2">
      <c r="A341" s="93" t="s">
        <v>30</v>
      </c>
      <c r="G341" s="216" t="s">
        <v>54</v>
      </c>
      <c r="H341" s="217" t="s">
        <v>54</v>
      </c>
      <c r="I341" s="217" t="s">
        <v>52</v>
      </c>
      <c r="J341" s="448" t="s">
        <v>52</v>
      </c>
      <c r="K341" s="388" t="s">
        <v>52</v>
      </c>
      <c r="L341" s="216" t="s">
        <v>52</v>
      </c>
      <c r="M341" s="217" t="s">
        <v>52</v>
      </c>
      <c r="N341" s="217" t="s">
        <v>52</v>
      </c>
      <c r="O341" s="217" t="s">
        <v>52</v>
      </c>
      <c r="P341" s="223">
        <v>0.19</v>
      </c>
      <c r="Q341" s="426">
        <v>-0.41</v>
      </c>
    </row>
    <row r="342" spans="1:17" ht="15.75" thickBot="1" x14ac:dyDescent="0.3">
      <c r="A342" s="302" t="s">
        <v>31</v>
      </c>
      <c r="G342" s="231">
        <v>0.70000000000000007</v>
      </c>
      <c r="H342" s="232">
        <v>0.11</v>
      </c>
      <c r="I342" s="232">
        <v>0.37</v>
      </c>
      <c r="J342" s="392">
        <v>0.20469444224515199</v>
      </c>
      <c r="K342" s="393">
        <v>0.279823449288988</v>
      </c>
      <c r="L342" s="231">
        <v>0.198553941344286</v>
      </c>
      <c r="M342" s="232">
        <v>0.17481413373351801</v>
      </c>
      <c r="N342" s="232">
        <v>0.16183461424582499</v>
      </c>
      <c r="O342" s="232">
        <v>0.28110321658161502</v>
      </c>
      <c r="P342" s="393">
        <v>0.22</v>
      </c>
      <c r="Q342" s="431">
        <v>0.24248979629839801</v>
      </c>
    </row>
    <row r="343" spans="1:17" ht="15.75" thickTop="1" x14ac:dyDescent="0.25">
      <c r="A343" s="1"/>
      <c r="B343" s="226"/>
      <c r="C343" s="226"/>
      <c r="D343" s="226"/>
      <c r="E343" s="226"/>
      <c r="F343" s="226"/>
      <c r="G343" s="226"/>
      <c r="H343" s="226"/>
      <c r="I343" s="226"/>
      <c r="J343" s="226"/>
      <c r="K343" s="226"/>
      <c r="L343" s="226"/>
      <c r="M343" s="226"/>
      <c r="N343" s="226"/>
      <c r="O343" s="373"/>
      <c r="Q343" s="226"/>
    </row>
    <row r="344" spans="1:17" ht="15" customHeight="1" thickBot="1" x14ac:dyDescent="0.3">
      <c r="C344" s="226"/>
      <c r="D344" s="226"/>
      <c r="E344" s="226"/>
      <c r="F344" s="226"/>
      <c r="O344" s="373"/>
    </row>
    <row r="345" spans="1:17" ht="15.75" thickBot="1" x14ac:dyDescent="0.3">
      <c r="G345" s="287" t="s">
        <v>7</v>
      </c>
      <c r="H345" s="288" t="s">
        <v>8</v>
      </c>
      <c r="I345" s="288" t="s">
        <v>9</v>
      </c>
      <c r="J345" s="288" t="s">
        <v>10</v>
      </c>
      <c r="K345" s="289" t="s">
        <v>11</v>
      </c>
      <c r="L345" s="287" t="s">
        <v>12</v>
      </c>
      <c r="M345" s="288" t="s">
        <v>221</v>
      </c>
      <c r="N345" s="288" t="s">
        <v>223</v>
      </c>
      <c r="O345" s="288" t="s">
        <v>231</v>
      </c>
      <c r="P345" s="289" t="s">
        <v>232</v>
      </c>
      <c r="Q345" s="400" t="s">
        <v>235</v>
      </c>
    </row>
    <row r="346" spans="1:17" ht="15.75" thickBot="1" x14ac:dyDescent="0.3">
      <c r="A346" s="5" t="s">
        <v>32</v>
      </c>
      <c r="G346" s="371" t="s">
        <v>55</v>
      </c>
      <c r="H346" s="372"/>
      <c r="I346" s="372"/>
      <c r="J346" s="372"/>
      <c r="K346" s="372"/>
      <c r="L346" s="371"/>
      <c r="M346" s="372"/>
      <c r="N346" s="372"/>
      <c r="O346" s="372"/>
      <c r="P346" s="397"/>
      <c r="Q346" s="424"/>
    </row>
    <row r="347" spans="1:17" ht="15" x14ac:dyDescent="0.25">
      <c r="A347" s="94" t="s">
        <v>14</v>
      </c>
      <c r="G347" s="234">
        <v>0.10384380035254891</v>
      </c>
      <c r="H347" s="235">
        <v>0.15789297021473897</v>
      </c>
      <c r="I347" s="235">
        <v>0.14534833329485392</v>
      </c>
      <c r="J347" s="235">
        <v>0.14005636316205453</v>
      </c>
      <c r="K347" s="236">
        <v>0.13721293096020012</v>
      </c>
      <c r="L347" s="234">
        <v>0.13483517052916338</v>
      </c>
      <c r="M347" s="235">
        <v>0.11234057255037033</v>
      </c>
      <c r="N347" s="235">
        <v>9.473711626932986E-2</v>
      </c>
      <c r="O347" s="235">
        <v>9.1033589112229668E-2</v>
      </c>
      <c r="P347" s="236">
        <v>0.10705317093948333</v>
      </c>
      <c r="Q347" s="432">
        <v>7.2446211520844003E-2</v>
      </c>
    </row>
    <row r="348" spans="1:17" x14ac:dyDescent="0.2">
      <c r="A348" s="90" t="s">
        <v>33</v>
      </c>
      <c r="G348" s="227">
        <v>0.15</v>
      </c>
      <c r="H348" s="228">
        <v>0.19</v>
      </c>
      <c r="I348" s="228">
        <v>0.2</v>
      </c>
      <c r="J348" s="228">
        <v>0.15271495307994301</v>
      </c>
      <c r="K348" s="218">
        <v>0.172623321682014</v>
      </c>
      <c r="L348" s="227">
        <v>0.148629191910296</v>
      </c>
      <c r="M348" s="228">
        <v>0.10392161946353499</v>
      </c>
      <c r="N348" s="228">
        <v>7.6035327211661702E-2</v>
      </c>
      <c r="O348" s="228">
        <v>8.7301088882632605E-2</v>
      </c>
      <c r="P348" s="218">
        <v>0.1</v>
      </c>
      <c r="Q348" s="429">
        <v>7.6216708785876497E-2</v>
      </c>
    </row>
    <row r="349" spans="1:17" x14ac:dyDescent="0.2">
      <c r="A349" s="90" t="s">
        <v>34</v>
      </c>
      <c r="G349" s="227">
        <v>-0.03</v>
      </c>
      <c r="H349" s="228">
        <v>0.13</v>
      </c>
      <c r="I349" s="228">
        <v>0.03</v>
      </c>
      <c r="J349" s="228">
        <v>0.177296348981482</v>
      </c>
      <c r="K349" s="218">
        <v>7.9709702283072906E-2</v>
      </c>
      <c r="L349" s="227">
        <v>0.155632625898219</v>
      </c>
      <c r="M349" s="228">
        <v>0.221189393543615</v>
      </c>
      <c r="N349" s="228">
        <v>0.24090369718354199</v>
      </c>
      <c r="O349" s="228">
        <v>0.16755844664122299</v>
      </c>
      <c r="P349" s="218">
        <v>0.2</v>
      </c>
      <c r="Q349" s="429">
        <v>9.92627617266469E-2</v>
      </c>
    </row>
    <row r="350" spans="1:17" x14ac:dyDescent="0.2">
      <c r="A350" s="90" t="s">
        <v>35</v>
      </c>
      <c r="G350" s="227">
        <v>0.08</v>
      </c>
      <c r="H350" s="228">
        <v>0.08</v>
      </c>
      <c r="I350" s="228">
        <v>0.08</v>
      </c>
      <c r="J350" s="228">
        <v>6.9621523476036298E-2</v>
      </c>
      <c r="K350" s="218">
        <v>7.5310950105899901E-2</v>
      </c>
      <c r="L350" s="227">
        <v>5.0338694704329202E-2</v>
      </c>
      <c r="M350" s="228">
        <v>3.6351956038108701E-2</v>
      </c>
      <c r="N350" s="228">
        <v>1.9435048041076E-2</v>
      </c>
      <c r="O350" s="228">
        <v>3.4979290773216099E-3</v>
      </c>
      <c r="P350" s="218">
        <v>0.03</v>
      </c>
      <c r="Q350" s="429">
        <v>3.7730730493838398E-2</v>
      </c>
    </row>
    <row r="351" spans="1:17" x14ac:dyDescent="0.2">
      <c r="A351" s="90" t="s">
        <v>36</v>
      </c>
      <c r="G351" s="227">
        <v>0.08</v>
      </c>
      <c r="H351" s="228">
        <v>0.05</v>
      </c>
      <c r="I351" s="228">
        <v>0.01</v>
      </c>
      <c r="J351" s="228">
        <v>-4.2338435711615297E-3</v>
      </c>
      <c r="K351" s="218">
        <v>3.0135051050162402E-2</v>
      </c>
      <c r="L351" s="227">
        <v>1.7056218060463001E-2</v>
      </c>
      <c r="M351" s="228">
        <v>-5.1137650737775202E-2</v>
      </c>
      <c r="N351" s="228">
        <v>-2.57953995755019E-2</v>
      </c>
      <c r="O351" s="228">
        <v>8.2319312073640405E-3</v>
      </c>
      <c r="P351" s="218">
        <v>-0.01</v>
      </c>
      <c r="Q351" s="429">
        <v>-3.5732426241801798E-2</v>
      </c>
    </row>
    <row r="352" spans="1:17" x14ac:dyDescent="0.2">
      <c r="A352" s="90" t="s">
        <v>48</v>
      </c>
      <c r="G352" s="227">
        <v>-0.12</v>
      </c>
      <c r="H352" s="228">
        <v>-7.0000000000000007E-2</v>
      </c>
      <c r="I352" s="228">
        <v>-0.04</v>
      </c>
      <c r="J352" s="228">
        <v>-8.9134403442022697E-2</v>
      </c>
      <c r="K352" s="218">
        <v>-8.07145824273202E-2</v>
      </c>
      <c r="L352" s="227">
        <v>6.37370660188427E-2</v>
      </c>
      <c r="M352" s="228">
        <v>-9.9494442967031204E-3</v>
      </c>
      <c r="N352" s="228">
        <v>3.1905515503438203E-2</v>
      </c>
      <c r="O352" s="228">
        <v>1.2126960542503101E-2</v>
      </c>
      <c r="P352" s="218">
        <v>0.02</v>
      </c>
      <c r="Q352" s="429">
        <v>-9.6362186684331406E-3</v>
      </c>
    </row>
    <row r="353" spans="1:17" x14ac:dyDescent="0.2">
      <c r="A353" s="90"/>
      <c r="G353" s="227"/>
      <c r="H353" s="228"/>
      <c r="I353" s="228"/>
      <c r="J353" s="228"/>
      <c r="K353" s="218"/>
      <c r="L353" s="227"/>
      <c r="M353" s="228"/>
      <c r="N353" s="228"/>
      <c r="O353" s="228"/>
      <c r="P353" s="218"/>
      <c r="Q353" s="429"/>
    </row>
    <row r="354" spans="1:17" s="100" customFormat="1" ht="15" x14ac:dyDescent="0.25">
      <c r="A354" s="92" t="s">
        <v>15</v>
      </c>
      <c r="B354" s="2"/>
      <c r="C354" s="2"/>
      <c r="D354" s="2"/>
      <c r="E354" s="2"/>
      <c r="F354" s="2"/>
      <c r="G354" s="303">
        <v>0.11653184845897778</v>
      </c>
      <c r="H354" s="304">
        <v>0.17626281886633882</v>
      </c>
      <c r="I354" s="304">
        <v>0.15987837580860792</v>
      </c>
      <c r="J354" s="304">
        <v>0.15832505133883745</v>
      </c>
      <c r="K354" s="305">
        <v>0.15321138298586001</v>
      </c>
      <c r="L354" s="303">
        <v>0.14555670581721475</v>
      </c>
      <c r="M354" s="304">
        <v>0.11726421041532585</v>
      </c>
      <c r="N354" s="304">
        <v>0.10479628744213509</v>
      </c>
      <c r="O354" s="304">
        <v>0.10498538907334017</v>
      </c>
      <c r="P354" s="305">
        <v>0.11714712140784689</v>
      </c>
      <c r="Q354" s="433">
        <v>7.9507485999879002E-2</v>
      </c>
    </row>
    <row r="355" spans="1:17" x14ac:dyDescent="0.2">
      <c r="A355" s="90" t="s">
        <v>33</v>
      </c>
      <c r="G355" s="306">
        <v>0.15</v>
      </c>
      <c r="H355" s="307">
        <v>0.19</v>
      </c>
      <c r="I355" s="307">
        <v>0.2</v>
      </c>
      <c r="J355" s="307">
        <v>0.15746543384888601</v>
      </c>
      <c r="K355" s="308">
        <v>0.17347639810656801</v>
      </c>
      <c r="L355" s="306">
        <v>0.15393017272071199</v>
      </c>
      <c r="M355" s="307">
        <v>0.105438581463301</v>
      </c>
      <c r="N355" s="307">
        <v>7.7821285188042003E-2</v>
      </c>
      <c r="O355" s="307">
        <v>9.5264534135260995E-2</v>
      </c>
      <c r="P355" s="308">
        <v>0.11</v>
      </c>
      <c r="Q355" s="434">
        <v>7.6630974041863698E-2</v>
      </c>
    </row>
    <row r="356" spans="1:17" x14ac:dyDescent="0.2">
      <c r="A356" s="90" t="s">
        <v>34</v>
      </c>
      <c r="G356" s="227">
        <v>-0.04</v>
      </c>
      <c r="H356" s="228">
        <v>0.18</v>
      </c>
      <c r="I356" s="228">
        <v>0.02</v>
      </c>
      <c r="J356" s="228">
        <v>0.214503208517307</v>
      </c>
      <c r="K356" s="218">
        <v>9.5000362803583302E-2</v>
      </c>
      <c r="L356" s="227">
        <v>0.18309623640709899</v>
      </c>
      <c r="M356" s="228">
        <v>0.25148573863654999</v>
      </c>
      <c r="N356" s="228">
        <v>0.30394659570770999</v>
      </c>
      <c r="O356" s="228">
        <v>0.200645238540863</v>
      </c>
      <c r="P356" s="218">
        <v>0.23</v>
      </c>
      <c r="Q356" s="429">
        <v>0.108825282392741</v>
      </c>
    </row>
    <row r="357" spans="1:17" x14ac:dyDescent="0.2">
      <c r="A357" s="90" t="s">
        <v>35</v>
      </c>
      <c r="G357" s="227">
        <v>0.1</v>
      </c>
      <c r="H357" s="228">
        <v>0.1</v>
      </c>
      <c r="I357" s="228">
        <v>0.11</v>
      </c>
      <c r="J357" s="228">
        <v>0.10968888959331501</v>
      </c>
      <c r="K357" s="218">
        <v>0.105515199506414</v>
      </c>
      <c r="L357" s="227">
        <v>5.9841873586984097E-2</v>
      </c>
      <c r="M357" s="228">
        <v>3.4888269595826998E-2</v>
      </c>
      <c r="N357" s="228">
        <v>5.2809199133502002E-2</v>
      </c>
      <c r="O357" s="228">
        <v>3.7277169248111301E-2</v>
      </c>
      <c r="P357" s="218">
        <v>0.05</v>
      </c>
      <c r="Q357" s="429">
        <v>6.6934620350805593E-2</v>
      </c>
    </row>
    <row r="358" spans="1:17" x14ac:dyDescent="0.2">
      <c r="A358" s="90" t="s">
        <v>36</v>
      </c>
      <c r="G358" s="227">
        <v>0.12</v>
      </c>
      <c r="H358" s="228">
        <v>0.1</v>
      </c>
      <c r="I358" s="228">
        <v>0.08</v>
      </c>
      <c r="J358" s="228">
        <v>-1.5807016440003398E-2</v>
      </c>
      <c r="K358" s="218">
        <v>6.9718756681835706E-2</v>
      </c>
      <c r="L358" s="227">
        <v>-6.3489717410517399E-2</v>
      </c>
      <c r="M358" s="228">
        <v>-0.122139083998513</v>
      </c>
      <c r="N358" s="228">
        <v>-4.5288136843241601E-2</v>
      </c>
      <c r="O358" s="228">
        <v>-2.9488833266346999E-2</v>
      </c>
      <c r="P358" s="218">
        <v>-7.0000000000000007E-2</v>
      </c>
      <c r="Q358" s="429">
        <v>3.80898023422317E-2</v>
      </c>
    </row>
    <row r="359" spans="1:17" x14ac:dyDescent="0.2">
      <c r="A359" s="90" t="s">
        <v>48</v>
      </c>
      <c r="G359" s="227">
        <v>-0.68</v>
      </c>
      <c r="H359" s="228">
        <v>-0.65</v>
      </c>
      <c r="I359" s="228">
        <v>-0.59</v>
      </c>
      <c r="J359" s="228">
        <v>-0.55000000000000004</v>
      </c>
      <c r="K359" s="218">
        <v>-0.61922579562409097</v>
      </c>
      <c r="L359" s="227">
        <v>-0.35</v>
      </c>
      <c r="M359" s="228">
        <v>-0.640293123870875</v>
      </c>
      <c r="N359" s="228">
        <v>-0.45467639154386302</v>
      </c>
      <c r="O359" s="228">
        <v>-0.48745756563432502</v>
      </c>
      <c r="P359" s="218">
        <v>-0.49</v>
      </c>
      <c r="Q359" s="429">
        <v>-0.18284017750589801</v>
      </c>
    </row>
    <row r="360" spans="1:17" x14ac:dyDescent="0.2">
      <c r="A360" s="90"/>
      <c r="G360" s="227"/>
      <c r="H360" s="228"/>
      <c r="I360" s="228"/>
      <c r="J360" s="228"/>
      <c r="K360" s="218"/>
      <c r="L360" s="227"/>
      <c r="M360" s="228"/>
      <c r="N360" s="228"/>
      <c r="O360" s="228"/>
      <c r="P360" s="218"/>
      <c r="Q360" s="429"/>
    </row>
    <row r="361" spans="1:17" x14ac:dyDescent="0.2">
      <c r="A361" s="93" t="s">
        <v>16</v>
      </c>
      <c r="G361" s="227">
        <v>-3.2062016589120253E-3</v>
      </c>
      <c r="H361" s="228">
        <v>2.1224569000461612E-2</v>
      </c>
      <c r="I361" s="228">
        <v>2.514054140783888E-2</v>
      </c>
      <c r="J361" s="228">
        <v>7.8625116713500906E-2</v>
      </c>
      <c r="K361" s="218">
        <v>3.1353116443824762E-2</v>
      </c>
      <c r="L361" s="227">
        <v>8.6039256773779493E-2</v>
      </c>
      <c r="M361" s="228">
        <v>9.0690556527322524E-2</v>
      </c>
      <c r="N361" s="228">
        <v>6.5842055843623154E-2</v>
      </c>
      <c r="O361" s="228">
        <v>-6.3772573616614264E-3</v>
      </c>
      <c r="P361" s="218">
        <v>5.6866752776446435E-2</v>
      </c>
      <c r="Q361" s="429">
        <v>2.3856824357100799E-2</v>
      </c>
    </row>
    <row r="362" spans="1:17" x14ac:dyDescent="0.2">
      <c r="A362" s="93" t="s">
        <v>17</v>
      </c>
      <c r="G362" s="227">
        <v>-0.11563208866462076</v>
      </c>
      <c r="H362" s="228">
        <v>0.10030409895499373</v>
      </c>
      <c r="I362" s="228">
        <v>0.16929947305726289</v>
      </c>
      <c r="J362" s="228">
        <v>6.7732094394127404E-2</v>
      </c>
      <c r="K362" s="218">
        <v>5.2954339665936295E-2</v>
      </c>
      <c r="L362" s="227">
        <v>0.11876835833726564</v>
      </c>
      <c r="M362" s="228">
        <v>1.4766490113042903E-2</v>
      </c>
      <c r="N362" s="228">
        <v>-7.2727501319987717E-2</v>
      </c>
      <c r="O362" s="228">
        <v>9.263312125035077E-3</v>
      </c>
      <c r="P362" s="218">
        <v>1.235089941704148E-2</v>
      </c>
      <c r="Q362" s="429">
        <v>3.3811211690965202E-2</v>
      </c>
    </row>
    <row r="363" spans="1:17" x14ac:dyDescent="0.2">
      <c r="A363" s="90" t="s">
        <v>18</v>
      </c>
      <c r="G363" s="224">
        <v>6.9240559375793556E-2</v>
      </c>
      <c r="H363" s="237">
        <v>5.7650503947769507E-2</v>
      </c>
      <c r="I363" s="237">
        <v>0.18425415930418726</v>
      </c>
      <c r="J363" s="237">
        <v>0.16346075731583473</v>
      </c>
      <c r="K363" s="223">
        <v>0.11891994472440053</v>
      </c>
      <c r="L363" s="224">
        <v>0.1372866363935428</v>
      </c>
      <c r="M363" s="237">
        <v>6.2963520542748799E-2</v>
      </c>
      <c r="N363" s="237">
        <v>-0.10481829542681941</v>
      </c>
      <c r="O363" s="237">
        <v>-0.16176761355681374</v>
      </c>
      <c r="P363" s="223">
        <v>-2.3695440561913101E-2</v>
      </c>
      <c r="Q363" s="428">
        <v>-0.14009208764838699</v>
      </c>
    </row>
    <row r="364" spans="1:17" ht="15" x14ac:dyDescent="0.25">
      <c r="A364" s="92" t="s">
        <v>19</v>
      </c>
      <c r="G364" s="219">
        <v>-2.7344944218445605E-2</v>
      </c>
      <c r="H364" s="220">
        <v>4.1116241556518447E-2</v>
      </c>
      <c r="I364" s="220">
        <v>6.5581829037468717E-2</v>
      </c>
      <c r="J364" s="220">
        <v>8.0135869374980004E-2</v>
      </c>
      <c r="K364" s="221">
        <v>4.0726800349973544E-2</v>
      </c>
      <c r="L364" s="219">
        <v>9.6148335491168205E-2</v>
      </c>
      <c r="M364" s="220">
        <v>7.0982585212740978E-2</v>
      </c>
      <c r="N364" s="220">
        <v>2.2173714483255089E-2</v>
      </c>
      <c r="O364" s="220">
        <v>-1.0815773223493608E-2</v>
      </c>
      <c r="P364" s="221">
        <v>4.205626601029553E-2</v>
      </c>
      <c r="Q364" s="427">
        <v>1.6906219906422701E-2</v>
      </c>
    </row>
    <row r="365" spans="1:17" ht="15" x14ac:dyDescent="0.25">
      <c r="A365" s="92"/>
      <c r="G365" s="219"/>
      <c r="H365" s="220"/>
      <c r="I365" s="220"/>
      <c r="J365" s="220"/>
      <c r="K365" s="221"/>
      <c r="L365" s="219"/>
      <c r="M365" s="220"/>
      <c r="N365" s="220"/>
      <c r="O365" s="220"/>
      <c r="P365" s="221"/>
      <c r="Q365" s="427"/>
    </row>
    <row r="366" spans="1:17" ht="15" x14ac:dyDescent="0.25">
      <c r="A366" s="92" t="s">
        <v>37</v>
      </c>
      <c r="G366" s="219">
        <v>9.2080947528210125E-2</v>
      </c>
      <c r="H366" s="220">
        <v>0.15364223593071963</v>
      </c>
      <c r="I366" s="220">
        <v>0.14433817689026576</v>
      </c>
      <c r="J366" s="220">
        <v>0.14607794205396268</v>
      </c>
      <c r="K366" s="221">
        <v>0.13471985842035819</v>
      </c>
      <c r="L366" s="219">
        <v>0.13806061712674045</v>
      </c>
      <c r="M366" s="220">
        <v>0.11027992840924788</v>
      </c>
      <c r="N366" s="220">
        <v>9.2114555284747185E-2</v>
      </c>
      <c r="O366" s="220">
        <v>8.7910437762140706E-2</v>
      </c>
      <c r="P366" s="221">
        <v>0.1058246873975256</v>
      </c>
      <c r="Q366" s="427">
        <v>7.0387430187335204E-2</v>
      </c>
    </row>
    <row r="367" spans="1:17" ht="15" x14ac:dyDescent="0.25">
      <c r="A367" s="92"/>
      <c r="G367" s="256"/>
      <c r="H367" s="257"/>
      <c r="I367" s="257"/>
      <c r="J367" s="257"/>
      <c r="K367" s="258"/>
      <c r="L367" s="256"/>
      <c r="M367" s="257"/>
      <c r="N367" s="257"/>
      <c r="O367" s="257"/>
      <c r="P367" s="258"/>
      <c r="Q367" s="435"/>
    </row>
    <row r="368" spans="1:17" ht="15" x14ac:dyDescent="0.25">
      <c r="A368" s="92" t="s">
        <v>38</v>
      </c>
      <c r="G368" s="225" t="s">
        <v>52</v>
      </c>
      <c r="H368" s="220">
        <v>0.77759772291661999</v>
      </c>
      <c r="I368" s="220">
        <v>0.24391304412314072</v>
      </c>
      <c r="J368" s="220">
        <v>-8.5992054296656725E-2</v>
      </c>
      <c r="K368" s="221">
        <v>0.36641147074583374</v>
      </c>
      <c r="L368" s="219">
        <v>-0.27616066161373642</v>
      </c>
      <c r="M368" s="220">
        <v>0.30481514339308369</v>
      </c>
      <c r="N368" s="220">
        <v>0.32633103908146643</v>
      </c>
      <c r="O368" s="220">
        <v>0.23866450675425022</v>
      </c>
      <c r="P368" s="221">
        <v>0.20076598857230196</v>
      </c>
      <c r="Q368" s="427">
        <v>0.45064711035779298</v>
      </c>
    </row>
    <row r="369" spans="1:17" x14ac:dyDescent="0.2">
      <c r="A369" s="91" t="s">
        <v>22</v>
      </c>
      <c r="G369" s="227"/>
      <c r="H369" s="228"/>
      <c r="I369" s="228"/>
      <c r="J369" s="228"/>
      <c r="K369" s="218"/>
      <c r="L369" s="227"/>
      <c r="M369" s="228"/>
      <c r="N369" s="228"/>
      <c r="O369" s="228"/>
      <c r="P369" s="218"/>
      <c r="Q369" s="429"/>
    </row>
    <row r="370" spans="1:17" x14ac:dyDescent="0.2">
      <c r="A370" s="90" t="s">
        <v>39</v>
      </c>
      <c r="G370" s="227">
        <v>0.2798989697690486</v>
      </c>
      <c r="H370" s="228">
        <v>-0.58727178229548993</v>
      </c>
      <c r="I370" s="228">
        <v>3.9189326042154589</v>
      </c>
      <c r="J370" s="228">
        <v>2.0704756799220765</v>
      </c>
      <c r="K370" s="218">
        <v>0.35546278364053085</v>
      </c>
      <c r="L370" s="227">
        <v>-0.63410402076220196</v>
      </c>
      <c r="M370" s="228">
        <v>0.25301887907064602</v>
      </c>
      <c r="N370" s="228">
        <v>-0.79667287315075397</v>
      </c>
      <c r="O370" s="217" t="s">
        <v>52</v>
      </c>
      <c r="P370" s="218">
        <v>-0.74</v>
      </c>
      <c r="Q370" s="429">
        <v>0.12779627612500499</v>
      </c>
    </row>
    <row r="371" spans="1:17" ht="16.5" x14ac:dyDescent="0.2">
      <c r="A371" s="93" t="s">
        <v>23</v>
      </c>
      <c r="G371" s="227">
        <v>7.1505167284923954E-2</v>
      </c>
      <c r="H371" s="228">
        <v>5.9541424958949631E-2</v>
      </c>
      <c r="I371" s="228">
        <v>0.19019318893784845</v>
      </c>
      <c r="J371" s="228">
        <v>0.16898004369760219</v>
      </c>
      <c r="K371" s="218">
        <v>0.12284066069295674</v>
      </c>
      <c r="L371" s="227">
        <v>0.1422981712115402</v>
      </c>
      <c r="M371" s="228">
        <v>6.5900483586812525E-2</v>
      </c>
      <c r="N371" s="228">
        <v>-0.10659980802769969</v>
      </c>
      <c r="O371" s="228">
        <v>-0.1652495911464657</v>
      </c>
      <c r="P371" s="218">
        <v>-2.3440328004273963E-2</v>
      </c>
      <c r="Q371" s="429">
        <v>-0.14000000000000001</v>
      </c>
    </row>
    <row r="372" spans="1:17" x14ac:dyDescent="0.2">
      <c r="A372" s="90" t="s">
        <v>24</v>
      </c>
      <c r="G372" s="227">
        <v>-1</v>
      </c>
      <c r="H372" s="228">
        <v>-1</v>
      </c>
      <c r="I372" s="228">
        <v>-1</v>
      </c>
      <c r="J372" s="228" t="s">
        <v>52</v>
      </c>
      <c r="K372" s="218" t="s">
        <v>52</v>
      </c>
      <c r="L372" s="227" t="s">
        <v>52</v>
      </c>
      <c r="M372" s="228" t="s">
        <v>52</v>
      </c>
      <c r="N372" s="228" t="s">
        <v>52</v>
      </c>
      <c r="O372" s="228">
        <v>-0.77218288312061201</v>
      </c>
      <c r="P372" s="218">
        <v>-0.87811404924316461</v>
      </c>
      <c r="Q372" s="429">
        <v>1.07819407574577</v>
      </c>
    </row>
    <row r="373" spans="1:17" x14ac:dyDescent="0.2">
      <c r="A373" s="309" t="s">
        <v>25</v>
      </c>
      <c r="G373" s="216" t="s">
        <v>52</v>
      </c>
      <c r="H373" s="228">
        <v>0.29566540586189788</v>
      </c>
      <c r="I373" s="228">
        <v>-4.1130841295736253</v>
      </c>
      <c r="J373" s="228">
        <v>-1.1131912663933321</v>
      </c>
      <c r="K373" s="218">
        <v>0.38216372504652807</v>
      </c>
      <c r="L373" s="216" t="s">
        <v>52</v>
      </c>
      <c r="M373" s="217" t="s">
        <v>52</v>
      </c>
      <c r="N373" s="217" t="s">
        <v>52</v>
      </c>
      <c r="O373" s="228">
        <v>0.84566707842910027</v>
      </c>
      <c r="P373" s="218">
        <v>-0.28888795129601907</v>
      </c>
      <c r="Q373" s="426">
        <v>0.70934535849481595</v>
      </c>
    </row>
    <row r="374" spans="1:17" ht="15.75" thickBot="1" x14ac:dyDescent="0.3">
      <c r="A374" s="302" t="s">
        <v>31</v>
      </c>
      <c r="G374" s="259">
        <v>2.1996529692206823</v>
      </c>
      <c r="H374" s="260">
        <v>0.37734193414307643</v>
      </c>
      <c r="I374" s="260">
        <v>0.22930873328909529</v>
      </c>
      <c r="J374" s="260">
        <v>-2.1686396781845585E-2</v>
      </c>
      <c r="K374" s="233">
        <v>0.27160768913475325</v>
      </c>
      <c r="L374" s="259">
        <v>-9.9094571343955218E-2</v>
      </c>
      <c r="M374" s="260">
        <v>0.21402188594065791</v>
      </c>
      <c r="N374" s="260">
        <v>0.13919940301965758</v>
      </c>
      <c r="O374" s="260">
        <v>0.11961169395640289</v>
      </c>
      <c r="P374" s="233">
        <v>0.10597012366692118</v>
      </c>
      <c r="Q374" s="436">
        <v>0.116198395542724</v>
      </c>
    </row>
    <row r="375" spans="1:17" ht="15.75" thickTop="1" x14ac:dyDescent="0.25">
      <c r="A375" s="1"/>
      <c r="B375" s="220"/>
      <c r="C375" s="220"/>
      <c r="D375" s="220"/>
      <c r="E375" s="226"/>
      <c r="F375" s="226"/>
      <c r="G375" s="226"/>
      <c r="H375" s="226"/>
      <c r="I375" s="226"/>
      <c r="J375" s="226"/>
      <c r="K375" s="226"/>
      <c r="L375" s="226"/>
      <c r="M375" s="226"/>
      <c r="N375" s="226"/>
      <c r="O375" s="373"/>
      <c r="Q375" s="226"/>
    </row>
    <row r="376" spans="1:17" ht="15" customHeight="1" thickBot="1" x14ac:dyDescent="0.3">
      <c r="C376" s="226"/>
      <c r="D376" s="226"/>
      <c r="E376" s="226"/>
      <c r="F376" s="226"/>
      <c r="O376" s="373"/>
    </row>
    <row r="377" spans="1:17" ht="15.75" thickBot="1" x14ac:dyDescent="0.3">
      <c r="G377" s="287" t="s">
        <v>7</v>
      </c>
      <c r="H377" s="288" t="s">
        <v>8</v>
      </c>
      <c r="I377" s="288" t="s">
        <v>9</v>
      </c>
      <c r="J377" s="288" t="s">
        <v>10</v>
      </c>
      <c r="K377" s="289" t="s">
        <v>11</v>
      </c>
      <c r="L377" s="287" t="s">
        <v>12</v>
      </c>
      <c r="M377" s="288" t="s">
        <v>221</v>
      </c>
      <c r="N377" s="288" t="s">
        <v>223</v>
      </c>
      <c r="O377" s="288" t="s">
        <v>231</v>
      </c>
      <c r="P377" s="289" t="s">
        <v>232</v>
      </c>
      <c r="Q377" s="400" t="s">
        <v>235</v>
      </c>
    </row>
    <row r="378" spans="1:17" ht="15.75" thickBot="1" x14ac:dyDescent="0.3">
      <c r="A378" s="5" t="s">
        <v>40</v>
      </c>
      <c r="G378" s="371" t="s">
        <v>55</v>
      </c>
      <c r="H378" s="372"/>
      <c r="I378" s="372"/>
      <c r="J378" s="372"/>
      <c r="K378" s="372"/>
      <c r="L378" s="371"/>
      <c r="M378" s="372"/>
      <c r="N378" s="372"/>
      <c r="O378" s="372"/>
      <c r="P378" s="397"/>
      <c r="Q378" s="424"/>
    </row>
    <row r="379" spans="1:17" ht="15" x14ac:dyDescent="0.25">
      <c r="A379" s="94" t="s">
        <v>14</v>
      </c>
      <c r="G379" s="238">
        <v>2.7318368932772286E-2</v>
      </c>
      <c r="H379" s="239">
        <v>4.7100893342905722E-2</v>
      </c>
      <c r="I379" s="239">
        <v>0.20488103409544739</v>
      </c>
      <c r="J379" s="394">
        <v>0.13953635036651851</v>
      </c>
      <c r="K379" s="240">
        <v>0.10837283402884998</v>
      </c>
      <c r="L379" s="238">
        <v>0.13336722637881501</v>
      </c>
      <c r="M379" s="239">
        <v>4.86058467169459E-2</v>
      </c>
      <c r="N379" s="239">
        <v>6.81637149969333E-2</v>
      </c>
      <c r="O379" s="239">
        <v>0.169512703412278</v>
      </c>
      <c r="P379" s="240">
        <v>0.11</v>
      </c>
      <c r="Q379" s="437">
        <v>0.159745183785476</v>
      </c>
    </row>
    <row r="380" spans="1:17" ht="15" x14ac:dyDescent="0.25">
      <c r="A380" s="90"/>
      <c r="G380" s="244"/>
      <c r="H380" s="245"/>
      <c r="I380" s="245"/>
      <c r="J380" s="383"/>
      <c r="K380" s="246"/>
      <c r="L380" s="244"/>
      <c r="M380" s="245"/>
      <c r="N380" s="245"/>
      <c r="O380" s="245"/>
      <c r="P380" s="246"/>
      <c r="Q380" s="439"/>
    </row>
    <row r="381" spans="1:17" s="100" customFormat="1" ht="15" x14ac:dyDescent="0.25">
      <c r="A381" s="92" t="s">
        <v>15</v>
      </c>
      <c r="B381" s="2"/>
      <c r="C381" s="2"/>
      <c r="D381" s="2"/>
      <c r="E381" s="2"/>
      <c r="F381" s="2"/>
      <c r="G381" s="244">
        <v>4.9431984475214075E-2</v>
      </c>
      <c r="H381" s="245">
        <v>0.54466367372622471</v>
      </c>
      <c r="I381" s="245">
        <v>0.27159671798996832</v>
      </c>
      <c r="J381" s="383">
        <v>-0.18475429535823187</v>
      </c>
      <c r="K381" s="246">
        <v>0.10878573783434572</v>
      </c>
      <c r="L381" s="244">
        <v>0.68226580331134901</v>
      </c>
      <c r="M381" s="245">
        <v>0.59871856036328697</v>
      </c>
      <c r="N381" s="245">
        <v>0.68416609099325798</v>
      </c>
      <c r="O381" s="245">
        <v>-0.64366489278709105</v>
      </c>
      <c r="P381" s="246">
        <v>-0.65</v>
      </c>
      <c r="Q381" s="439">
        <v>0.18238372684120799</v>
      </c>
    </row>
    <row r="382" spans="1:17" x14ac:dyDescent="0.2">
      <c r="A382" s="90"/>
      <c r="G382" s="241"/>
      <c r="H382" s="242"/>
      <c r="I382" s="242"/>
      <c r="J382" s="310"/>
      <c r="K382" s="243"/>
      <c r="L382" s="241"/>
      <c r="M382" s="242"/>
      <c r="N382" s="242"/>
      <c r="O382" s="242"/>
      <c r="P382" s="243"/>
      <c r="Q382" s="438"/>
    </row>
    <row r="383" spans="1:17" x14ac:dyDescent="0.2">
      <c r="A383" s="93" t="s">
        <v>16</v>
      </c>
      <c r="G383" s="241">
        <v>9.7825919132356141E-3</v>
      </c>
      <c r="H383" s="242">
        <v>1.5124407574120331E-3</v>
      </c>
      <c r="I383" s="242">
        <v>0.12129369992891714</v>
      </c>
      <c r="J383" s="310">
        <v>0.14848531686412075</v>
      </c>
      <c r="K383" s="243">
        <v>7.6104919227500123E-2</v>
      </c>
      <c r="L383" s="241">
        <v>0.1271008075084</v>
      </c>
      <c r="M383" s="242">
        <v>3.5560381115388298E-2</v>
      </c>
      <c r="N383" s="242">
        <v>8.3071136134780302E-2</v>
      </c>
      <c r="O383" s="242">
        <v>0.111417226221597</v>
      </c>
      <c r="P383" s="243">
        <v>0.09</v>
      </c>
      <c r="Q383" s="438">
        <v>0.153375054032071</v>
      </c>
    </row>
    <row r="384" spans="1:17" x14ac:dyDescent="0.2">
      <c r="A384" s="93" t="s">
        <v>17</v>
      </c>
      <c r="G384" s="241">
        <v>-8.5989280186110795E-2</v>
      </c>
      <c r="H384" s="242">
        <v>7.6516239410687314E-3</v>
      </c>
      <c r="I384" s="242">
        <v>1.2874870338049672E-2</v>
      </c>
      <c r="J384" s="310">
        <v>0.20117139756781377</v>
      </c>
      <c r="K384" s="243">
        <v>3.2533460432892507E-2</v>
      </c>
      <c r="L384" s="241">
        <v>6.4163376929247798E-2</v>
      </c>
      <c r="M384" s="242">
        <v>0.20405314334121999</v>
      </c>
      <c r="N384" s="242">
        <v>0.14976161511948899</v>
      </c>
      <c r="O384" s="242">
        <v>4.0118437183962803E-2</v>
      </c>
      <c r="P384" s="243">
        <v>0.11</v>
      </c>
      <c r="Q384" s="438">
        <v>0.102403658437836</v>
      </c>
    </row>
    <row r="385" spans="1:17" x14ac:dyDescent="0.2">
      <c r="A385" s="90" t="s">
        <v>18</v>
      </c>
      <c r="G385" s="247">
        <v>1.7873427721814758E-2</v>
      </c>
      <c r="H385" s="248">
        <v>2.1197483490658117E-3</v>
      </c>
      <c r="I385" s="248">
        <v>5.224693374951022E-2</v>
      </c>
      <c r="J385" s="387">
        <v>1.2603533908758253E-2</v>
      </c>
      <c r="K385" s="249">
        <v>2.0790244650152861E-2</v>
      </c>
      <c r="L385" s="247">
        <v>0.35260782761311998</v>
      </c>
      <c r="M385" s="248">
        <v>0.19864716485796999</v>
      </c>
      <c r="N385" s="248">
        <v>0.19611121973014101</v>
      </c>
      <c r="O385" s="248">
        <v>0.16105655716005601</v>
      </c>
      <c r="P385" s="249">
        <v>0.23</v>
      </c>
      <c r="Q385" s="440">
        <v>-6.2543474735011401E-2</v>
      </c>
    </row>
    <row r="386" spans="1:17" ht="15" x14ac:dyDescent="0.25">
      <c r="A386" s="92" t="s">
        <v>19</v>
      </c>
      <c r="G386" s="244">
        <v>-3.4059647809254021E-3</v>
      </c>
      <c r="H386" s="245">
        <v>2.2300580174390407E-3</v>
      </c>
      <c r="I386" s="245">
        <v>0.10833017900283905</v>
      </c>
      <c r="J386" s="389">
        <v>0.15146764684445346</v>
      </c>
      <c r="K386" s="246">
        <v>7.0214669211643488E-2</v>
      </c>
      <c r="L386" s="244">
        <v>0.12357193470198501</v>
      </c>
      <c r="M386" s="245">
        <v>5.7774194128878201E-2</v>
      </c>
      <c r="N386" s="245">
        <v>9.1525990706046195E-2</v>
      </c>
      <c r="O386" s="245">
        <v>0.104922072997673</v>
      </c>
      <c r="P386" s="246">
        <v>0.09</v>
      </c>
      <c r="Q386" s="439">
        <v>0.14197266998629801</v>
      </c>
    </row>
    <row r="387" spans="1:17" ht="15" x14ac:dyDescent="0.25">
      <c r="A387" s="92"/>
      <c r="G387" s="244"/>
      <c r="H387" s="245"/>
      <c r="I387" s="245"/>
      <c r="J387" s="310"/>
      <c r="K387" s="246"/>
      <c r="L387" s="244"/>
      <c r="M387" s="245"/>
      <c r="N387" s="245"/>
      <c r="O387" s="245"/>
      <c r="P387" s="246"/>
      <c r="Q387" s="439"/>
    </row>
    <row r="388" spans="1:17" ht="15" x14ac:dyDescent="0.25">
      <c r="A388" s="92" t="s">
        <v>37</v>
      </c>
      <c r="G388" s="244">
        <v>-2.7065661129767739E-3</v>
      </c>
      <c r="H388" s="245">
        <v>7.6770138421225964E-3</v>
      </c>
      <c r="I388" s="245">
        <v>0.11078529939863532</v>
      </c>
      <c r="J388" s="383">
        <v>0.14553275303456836</v>
      </c>
      <c r="K388" s="246">
        <v>7.076091528183702E-2</v>
      </c>
      <c r="L388" s="244">
        <v>0.11224785720595699</v>
      </c>
      <c r="M388" s="245">
        <v>4.7730735977833803E-2</v>
      </c>
      <c r="N388" s="245">
        <v>7.8244228111121195E-2</v>
      </c>
      <c r="O388" s="245">
        <v>9.5619795943058403E-2</v>
      </c>
      <c r="P388" s="246">
        <v>0.08</v>
      </c>
      <c r="Q388" s="439">
        <v>0.14213384823021299</v>
      </c>
    </row>
    <row r="389" spans="1:17" ht="15" x14ac:dyDescent="0.25">
      <c r="A389" s="92"/>
      <c r="G389" s="250"/>
      <c r="H389" s="251"/>
      <c r="I389" s="251"/>
      <c r="J389" s="310"/>
      <c r="K389" s="252"/>
      <c r="L389" s="250"/>
      <c r="M389" s="251"/>
      <c r="N389" s="251"/>
      <c r="O389" s="251"/>
      <c r="P389" s="252"/>
      <c r="Q389" s="441"/>
    </row>
    <row r="390" spans="1:17" ht="15" x14ac:dyDescent="0.25">
      <c r="A390" s="92" t="s">
        <v>38</v>
      </c>
      <c r="G390" s="244">
        <v>0.29747398388896873</v>
      </c>
      <c r="H390" s="245">
        <v>0.31896334627699979</v>
      </c>
      <c r="I390" s="245">
        <v>0.9943776903539866</v>
      </c>
      <c r="J390" s="383">
        <v>0.10935393538857346</v>
      </c>
      <c r="K390" s="246">
        <v>0.36363052017734787</v>
      </c>
      <c r="L390" s="244">
        <v>0.27984713659570198</v>
      </c>
      <c r="M390" s="245">
        <v>5.3193219173036599E-2</v>
      </c>
      <c r="N390" s="245">
        <v>2.1277575245670099E-2</v>
      </c>
      <c r="O390" s="245">
        <v>0.55963759623355902</v>
      </c>
      <c r="P390" s="246">
        <v>0.24</v>
      </c>
      <c r="Q390" s="439">
        <v>0.26401595266115502</v>
      </c>
    </row>
    <row r="391" spans="1:17" x14ac:dyDescent="0.2">
      <c r="A391" s="91" t="s">
        <v>22</v>
      </c>
      <c r="G391" s="241"/>
      <c r="H391" s="242"/>
      <c r="I391" s="279"/>
      <c r="J391" s="310"/>
      <c r="K391" s="243"/>
      <c r="L391" s="241"/>
      <c r="M391" s="242"/>
      <c r="N391" s="279"/>
      <c r="O391" s="242"/>
      <c r="P391" s="243"/>
      <c r="Q391" s="438"/>
    </row>
    <row r="392" spans="1:17" x14ac:dyDescent="0.2">
      <c r="A392" s="93" t="s">
        <v>39</v>
      </c>
      <c r="G392" s="241">
        <v>1.0028827486658087</v>
      </c>
      <c r="H392" s="279" t="s">
        <v>52</v>
      </c>
      <c r="I392" s="279">
        <v>0.56173433479834678</v>
      </c>
      <c r="J392" s="310">
        <v>0.84528042168003414</v>
      </c>
      <c r="K392" s="243">
        <v>0.93877955698390636</v>
      </c>
      <c r="L392" s="241" t="s">
        <v>52</v>
      </c>
      <c r="M392" s="242">
        <v>-1.4946840364537599</v>
      </c>
      <c r="N392" s="279">
        <v>0.36161868333222502</v>
      </c>
      <c r="O392" s="242">
        <v>1.51097733029693</v>
      </c>
      <c r="P392" s="243">
        <v>1.54</v>
      </c>
      <c r="Q392" s="438">
        <v>-1.9399126129070099</v>
      </c>
    </row>
    <row r="393" spans="1:17" x14ac:dyDescent="0.2">
      <c r="A393" s="93" t="s">
        <v>18</v>
      </c>
      <c r="G393" s="241">
        <v>1.7873427721814758E-2</v>
      </c>
      <c r="H393" s="279">
        <v>2.1197483490658117E-3</v>
      </c>
      <c r="I393" s="279">
        <v>5.224693374951022E-2</v>
      </c>
      <c r="J393" s="310">
        <v>1.2603533908758253E-2</v>
      </c>
      <c r="K393" s="243">
        <v>2.0790244650152861E-2</v>
      </c>
      <c r="L393" s="241">
        <v>0.35260782761311998</v>
      </c>
      <c r="M393" s="242">
        <v>0.19864716485796999</v>
      </c>
      <c r="N393" s="279">
        <v>0.19611121973014101</v>
      </c>
      <c r="O393" s="242">
        <v>0.16105655716005601</v>
      </c>
      <c r="P393" s="243">
        <v>0.23</v>
      </c>
      <c r="Q393" s="438">
        <v>-6.2543474735011401E-2</v>
      </c>
    </row>
    <row r="394" spans="1:17" x14ac:dyDescent="0.2">
      <c r="A394" s="93" t="s">
        <v>24</v>
      </c>
      <c r="G394" s="241">
        <v>1.7165555231483201</v>
      </c>
      <c r="H394" s="279" t="s">
        <v>52</v>
      </c>
      <c r="I394" s="279">
        <v>-0.23724166803434515</v>
      </c>
      <c r="J394" s="310">
        <v>-1.005403571110389</v>
      </c>
      <c r="K394" s="243">
        <v>0.10656208581677416</v>
      </c>
      <c r="L394" s="241">
        <v>0.154561583953018</v>
      </c>
      <c r="M394" s="242">
        <v>1.1813706315222801</v>
      </c>
      <c r="N394" s="279">
        <v>8.1069600247810798E-3</v>
      </c>
      <c r="O394" s="242">
        <v>8.5620553836549596E-2</v>
      </c>
      <c r="P394" s="243">
        <v>0.25</v>
      </c>
      <c r="Q394" s="438">
        <v>0.325151564093909</v>
      </c>
    </row>
    <row r="395" spans="1:17" x14ac:dyDescent="0.2">
      <c r="A395" s="93" t="s">
        <v>25</v>
      </c>
      <c r="G395" s="241">
        <v>1</v>
      </c>
      <c r="H395" s="242" t="s">
        <v>52</v>
      </c>
      <c r="I395" s="279">
        <v>1</v>
      </c>
      <c r="J395" s="310">
        <v>-1</v>
      </c>
      <c r="K395" s="243">
        <v>1</v>
      </c>
      <c r="L395" s="241" t="s">
        <v>52</v>
      </c>
      <c r="M395" s="242" t="s">
        <v>52</v>
      </c>
      <c r="N395" s="279" t="s">
        <v>52</v>
      </c>
      <c r="O395" s="242" t="s">
        <v>52</v>
      </c>
      <c r="P395" s="243" t="s">
        <v>52</v>
      </c>
      <c r="Q395" s="438" t="s">
        <v>52</v>
      </c>
    </row>
    <row r="396" spans="1:17" ht="15" x14ac:dyDescent="0.2">
      <c r="A396" s="96" t="s">
        <v>26</v>
      </c>
      <c r="G396" s="244"/>
      <c r="H396" s="245"/>
      <c r="I396" s="280"/>
      <c r="J396" s="310"/>
      <c r="K396" s="246"/>
      <c r="L396" s="244"/>
      <c r="M396" s="245"/>
      <c r="N396" s="280"/>
      <c r="O396" s="245"/>
      <c r="P396" s="246"/>
      <c r="Q396" s="439"/>
    </row>
    <row r="397" spans="1:17" x14ac:dyDescent="0.2">
      <c r="A397" s="93" t="s">
        <v>53</v>
      </c>
      <c r="G397" s="241" t="s">
        <v>52</v>
      </c>
      <c r="H397" s="242">
        <v>-1</v>
      </c>
      <c r="I397" s="242">
        <v>1</v>
      </c>
      <c r="J397" s="310" t="s">
        <v>52</v>
      </c>
      <c r="K397" s="243">
        <v>-1</v>
      </c>
      <c r="L397" s="241" t="s">
        <v>52</v>
      </c>
      <c r="M397" s="242" t="s">
        <v>52</v>
      </c>
      <c r="N397" s="242" t="s">
        <v>52</v>
      </c>
      <c r="O397" s="242" t="s">
        <v>52</v>
      </c>
      <c r="P397" s="243" t="s">
        <v>52</v>
      </c>
      <c r="Q397" s="438" t="s">
        <v>52</v>
      </c>
    </row>
    <row r="398" spans="1:17" x14ac:dyDescent="0.2">
      <c r="A398" s="309" t="s">
        <v>29</v>
      </c>
      <c r="G398" s="241">
        <v>-0.47952705109302557</v>
      </c>
      <c r="H398" s="242">
        <v>0.31857084300174882</v>
      </c>
      <c r="I398" s="242">
        <v>-0.36626986050960697</v>
      </c>
      <c r="J398" s="387">
        <v>-0.1626487484256014</v>
      </c>
      <c r="K398" s="243">
        <v>-0.13026444663424933</v>
      </c>
      <c r="L398" s="241">
        <v>-0.18</v>
      </c>
      <c r="M398" s="242">
        <v>-1.28</v>
      </c>
      <c r="N398" s="242" t="s">
        <v>52</v>
      </c>
      <c r="O398" s="242">
        <v>0.2</v>
      </c>
      <c r="P398" s="243">
        <v>-7.0000000000000007E-2</v>
      </c>
      <c r="Q398" s="438">
        <v>-0.77</v>
      </c>
    </row>
    <row r="399" spans="1:17" ht="15.75" thickBot="1" x14ac:dyDescent="0.3">
      <c r="A399" s="302" t="s">
        <v>31</v>
      </c>
      <c r="G399" s="253">
        <v>0.27145171177275168</v>
      </c>
      <c r="H399" s="254">
        <v>0.29545917444356434</v>
      </c>
      <c r="I399" s="254">
        <v>0.88682275407467459</v>
      </c>
      <c r="J399" s="392">
        <v>9.0901173212354941E-2</v>
      </c>
      <c r="K399" s="255">
        <v>0.3301868798282715</v>
      </c>
      <c r="L399" s="253">
        <v>0.28885179362205099</v>
      </c>
      <c r="M399" s="254">
        <v>6.4900016192393897E-2</v>
      </c>
      <c r="N399" s="254">
        <v>3.6594235585917297E-2</v>
      </c>
      <c r="O399" s="254">
        <v>0.53365551995775695</v>
      </c>
      <c r="P399" s="255">
        <v>0.24</v>
      </c>
      <c r="Q399" s="442">
        <v>0.21825973740566801</v>
      </c>
    </row>
    <row r="400" spans="1:17" ht="15.75" thickTop="1" x14ac:dyDescent="0.25">
      <c r="A400" s="1"/>
      <c r="B400" s="220"/>
      <c r="C400" s="220"/>
      <c r="D400" s="220"/>
      <c r="E400" s="226"/>
      <c r="F400" s="226"/>
      <c r="G400" s="226"/>
      <c r="H400" s="226"/>
      <c r="I400" s="226"/>
      <c r="J400" s="226"/>
      <c r="K400" s="226"/>
      <c r="L400" s="226"/>
      <c r="M400" s="226"/>
      <c r="N400" s="226"/>
      <c r="O400" s="373"/>
      <c r="Q400" s="226"/>
    </row>
    <row r="401" spans="1:17" ht="15" customHeight="1" thickBot="1" x14ac:dyDescent="0.3">
      <c r="C401" s="226"/>
      <c r="D401" s="226"/>
      <c r="E401" s="226"/>
      <c r="F401" s="226"/>
      <c r="O401" s="373"/>
    </row>
    <row r="402" spans="1:17" ht="15.75" thickBot="1" x14ac:dyDescent="0.3">
      <c r="G402" s="287" t="s">
        <v>7</v>
      </c>
      <c r="H402" s="288" t="s">
        <v>8</v>
      </c>
      <c r="I402" s="288" t="s">
        <v>9</v>
      </c>
      <c r="J402" s="288" t="s">
        <v>10</v>
      </c>
      <c r="K402" s="289" t="s">
        <v>11</v>
      </c>
      <c r="L402" s="287" t="s">
        <v>12</v>
      </c>
      <c r="M402" s="288" t="s">
        <v>221</v>
      </c>
      <c r="N402" s="288" t="s">
        <v>223</v>
      </c>
      <c r="O402" s="288" t="s">
        <v>231</v>
      </c>
      <c r="P402" s="289" t="s">
        <v>232</v>
      </c>
      <c r="Q402" s="400" t="s">
        <v>235</v>
      </c>
    </row>
    <row r="403" spans="1:17" ht="15.75" thickBot="1" x14ac:dyDescent="0.3">
      <c r="A403" s="5" t="s">
        <v>42</v>
      </c>
      <c r="G403" s="371" t="s">
        <v>55</v>
      </c>
      <c r="H403" s="372"/>
      <c r="I403" s="372"/>
      <c r="J403" s="372"/>
      <c r="K403" s="372"/>
      <c r="L403" s="371"/>
      <c r="M403" s="372"/>
      <c r="N403" s="372"/>
      <c r="O403" s="372"/>
      <c r="P403" s="397"/>
      <c r="Q403" s="424"/>
    </row>
    <row r="404" spans="1:17" ht="15" x14ac:dyDescent="0.25">
      <c r="A404" s="94" t="s">
        <v>14</v>
      </c>
      <c r="G404" s="234">
        <v>0.06</v>
      </c>
      <c r="H404" s="235">
        <v>0.03</v>
      </c>
      <c r="I404" s="235">
        <v>0.14000000000000001</v>
      </c>
      <c r="J404" s="235">
        <v>0.31941493787373398</v>
      </c>
      <c r="K404" s="236">
        <v>0.14925820213016999</v>
      </c>
      <c r="L404" s="234">
        <v>0.16117357365484</v>
      </c>
      <c r="M404" s="235">
        <v>0.121857144072198</v>
      </c>
      <c r="N404" s="235">
        <v>0.21666784594306701</v>
      </c>
      <c r="O404" s="235">
        <v>0.186474501268447</v>
      </c>
      <c r="P404" s="236">
        <v>0.17</v>
      </c>
      <c r="Q404" s="432">
        <v>0.20657476828579499</v>
      </c>
    </row>
    <row r="405" spans="1:17" x14ac:dyDescent="0.2">
      <c r="A405" s="90" t="s">
        <v>222</v>
      </c>
      <c r="G405" s="227">
        <v>0.11</v>
      </c>
      <c r="H405" s="228">
        <v>0.04</v>
      </c>
      <c r="I405" s="228">
        <v>0.18</v>
      </c>
      <c r="J405" s="228">
        <v>0.37</v>
      </c>
      <c r="K405" s="218">
        <v>0.19</v>
      </c>
      <c r="L405" s="227">
        <v>0.21460172364927199</v>
      </c>
      <c r="M405" s="228">
        <v>0.14000000000000001</v>
      </c>
      <c r="N405" s="228">
        <v>0.26192395467817697</v>
      </c>
      <c r="O405" s="228">
        <v>0.25509446623313597</v>
      </c>
      <c r="P405" s="218">
        <v>0.23</v>
      </c>
      <c r="Q405" s="429">
        <v>0.23480447745553101</v>
      </c>
    </row>
    <row r="406" spans="1:17" x14ac:dyDescent="0.2">
      <c r="A406" s="90" t="s">
        <v>28</v>
      </c>
      <c r="G406" s="227">
        <v>-4.05</v>
      </c>
      <c r="H406" s="228" t="s">
        <v>52</v>
      </c>
      <c r="I406" s="228">
        <v>0.28999999999999998</v>
      </c>
      <c r="J406" s="217" t="s">
        <v>52</v>
      </c>
      <c r="K406" s="218">
        <v>0</v>
      </c>
      <c r="L406" s="227">
        <v>-0.43159011587463197</v>
      </c>
      <c r="M406" s="228">
        <v>0.64317413414741498</v>
      </c>
      <c r="N406" s="228">
        <v>0.967256522090995</v>
      </c>
      <c r="O406" s="228">
        <v>-0.72575913088003496</v>
      </c>
      <c r="P406" s="218">
        <v>0.17</v>
      </c>
      <c r="Q406" s="429">
        <v>0.56945892935328501</v>
      </c>
    </row>
    <row r="407" spans="1:17" x14ac:dyDescent="0.2">
      <c r="A407" s="90" t="s">
        <v>44</v>
      </c>
      <c r="G407" s="227">
        <v>0.02</v>
      </c>
      <c r="H407" s="228">
        <v>0.08</v>
      </c>
      <c r="I407" s="228">
        <v>-0.03</v>
      </c>
      <c r="J407" s="228">
        <v>4.07679015246332E-2</v>
      </c>
      <c r="K407" s="218">
        <v>2.9490234495721E-2</v>
      </c>
      <c r="L407" s="227">
        <v>3.6470191065098703E-2</v>
      </c>
      <c r="M407" s="228">
        <v>3.6618231575562201E-3</v>
      </c>
      <c r="N407" s="228">
        <v>3.2355637365641503E-2</v>
      </c>
      <c r="O407" s="228">
        <v>-4.2403896004577397E-2</v>
      </c>
      <c r="P407" s="218">
        <v>0</v>
      </c>
      <c r="Q407" s="429">
        <v>4.6333648631379697E-2</v>
      </c>
    </row>
    <row r="408" spans="1:17" x14ac:dyDescent="0.2">
      <c r="A408" s="90" t="s">
        <v>45</v>
      </c>
      <c r="G408" s="227">
        <v>0.03</v>
      </c>
      <c r="H408" s="228">
        <v>0.06</v>
      </c>
      <c r="I408" s="217">
        <v>0.08</v>
      </c>
      <c r="J408" s="228">
        <v>5.0403404810617301E-2</v>
      </c>
      <c r="K408" s="218">
        <v>5.6567757812796098E-2</v>
      </c>
      <c r="L408" s="227">
        <v>6.2348086915480702E-2</v>
      </c>
      <c r="M408" s="228">
        <v>1.0702813603432899E-2</v>
      </c>
      <c r="N408" s="217">
        <v>4.1411695808804903E-2</v>
      </c>
      <c r="O408" s="228">
        <v>5.5698831817780098E-2</v>
      </c>
      <c r="P408" s="218">
        <v>0.04</v>
      </c>
      <c r="Q408" s="429">
        <v>5.7626930132229401E-2</v>
      </c>
    </row>
    <row r="409" spans="1:17" x14ac:dyDescent="0.2">
      <c r="A409" s="90"/>
      <c r="G409" s="227"/>
      <c r="H409" s="228"/>
      <c r="I409" s="217"/>
      <c r="J409" s="228"/>
      <c r="K409" s="218"/>
      <c r="L409" s="227"/>
      <c r="M409" s="228"/>
      <c r="N409" s="217"/>
      <c r="O409" s="228"/>
      <c r="P409" s="218"/>
      <c r="Q409" s="429"/>
    </row>
    <row r="410" spans="1:17" ht="15" x14ac:dyDescent="0.25">
      <c r="A410" s="92" t="s">
        <v>15</v>
      </c>
      <c r="G410" s="219">
        <v>0.5</v>
      </c>
      <c r="H410" s="220">
        <v>-0.09</v>
      </c>
      <c r="I410" s="226">
        <v>-0.01</v>
      </c>
      <c r="J410" s="220">
        <v>-0.14278319547089</v>
      </c>
      <c r="K410" s="221">
        <v>2.91077745481617E-2</v>
      </c>
      <c r="L410" s="219">
        <v>-0.91828102214507001</v>
      </c>
      <c r="M410" s="220">
        <v>-0.85279048427706095</v>
      </c>
      <c r="N410" s="226">
        <v>-0.86828115347504198</v>
      </c>
      <c r="O410" s="220">
        <v>-0.88208335003592797</v>
      </c>
      <c r="P410" s="221">
        <v>-0.88</v>
      </c>
      <c r="Q410" s="427">
        <v>-0.186363637853976</v>
      </c>
    </row>
    <row r="411" spans="1:17" x14ac:dyDescent="0.2">
      <c r="A411" s="90" t="s">
        <v>43</v>
      </c>
      <c r="G411" s="227">
        <v>0.59</v>
      </c>
      <c r="H411" s="228">
        <v>-0.16</v>
      </c>
      <c r="I411" s="217">
        <v>-0.04</v>
      </c>
      <c r="J411" s="228">
        <v>-0.13110995610630799</v>
      </c>
      <c r="K411" s="218">
        <v>2.91551962570052E-2</v>
      </c>
      <c r="L411" s="227">
        <v>-0.95499741766264401</v>
      </c>
      <c r="M411" s="228">
        <v>-0.905436913871834</v>
      </c>
      <c r="N411" s="217">
        <v>-0.88112658573320701</v>
      </c>
      <c r="O411" s="228">
        <v>-0.90286746835031295</v>
      </c>
      <c r="P411" s="218">
        <v>-0.91</v>
      </c>
      <c r="Q411" s="429">
        <v>-2.86906309014777E-2</v>
      </c>
    </row>
    <row r="412" spans="1:17" x14ac:dyDescent="0.2">
      <c r="A412" s="90" t="s">
        <v>44</v>
      </c>
      <c r="G412" s="227">
        <v>0.19</v>
      </c>
      <c r="H412" s="228">
        <v>0.15</v>
      </c>
      <c r="I412" s="217">
        <v>0.09</v>
      </c>
      <c r="J412" s="228">
        <v>-0.16643937706665199</v>
      </c>
      <c r="K412" s="218">
        <v>2.8977327987165801E-2</v>
      </c>
      <c r="L412" s="227">
        <v>-0.75385625312198601</v>
      </c>
      <c r="M412" s="228">
        <v>-0.71171806508979796</v>
      </c>
      <c r="N412" s="217">
        <v>-0.83953505869954803</v>
      </c>
      <c r="O412" s="228">
        <v>-0.83774081188126603</v>
      </c>
      <c r="P412" s="218">
        <v>-0.79</v>
      </c>
      <c r="Q412" s="429">
        <v>-0.31704810229534203</v>
      </c>
    </row>
    <row r="413" spans="1:17" x14ac:dyDescent="0.2">
      <c r="A413" s="90" t="s">
        <v>45</v>
      </c>
      <c r="G413" s="227">
        <v>0</v>
      </c>
      <c r="H413" s="228" t="s">
        <v>52</v>
      </c>
      <c r="I413" s="228" t="s">
        <v>52</v>
      </c>
      <c r="J413" s="228" t="s">
        <v>52</v>
      </c>
      <c r="K413" s="218" t="s">
        <v>52</v>
      </c>
      <c r="L413" s="227" t="s">
        <v>52</v>
      </c>
      <c r="M413" s="228" t="s">
        <v>52</v>
      </c>
      <c r="N413" s="228" t="s">
        <v>52</v>
      </c>
      <c r="O413" s="228" t="s">
        <v>52</v>
      </c>
      <c r="P413" s="218" t="s">
        <v>52</v>
      </c>
      <c r="Q413" s="429" t="s">
        <v>52</v>
      </c>
    </row>
    <row r="414" spans="1:17" x14ac:dyDescent="0.2">
      <c r="A414" s="90"/>
      <c r="G414" s="227"/>
      <c r="H414" s="228"/>
      <c r="I414" s="228"/>
      <c r="J414" s="228"/>
      <c r="K414" s="218"/>
      <c r="L414" s="227"/>
      <c r="M414" s="228"/>
      <c r="N414" s="228"/>
      <c r="O414" s="228"/>
      <c r="P414" s="218"/>
      <c r="Q414" s="429"/>
    </row>
    <row r="415" spans="1:17" x14ac:dyDescent="0.2">
      <c r="A415" s="93" t="s">
        <v>16</v>
      </c>
      <c r="G415" s="227">
        <v>0.01</v>
      </c>
      <c r="H415" s="228">
        <v>0.02</v>
      </c>
      <c r="I415" s="228">
        <v>0.12</v>
      </c>
      <c r="J415" s="228">
        <v>0.26249949463216699</v>
      </c>
      <c r="K415" s="218">
        <v>0.115738801528761</v>
      </c>
      <c r="L415" s="227">
        <v>0.15630581685666001</v>
      </c>
      <c r="M415" s="228">
        <v>8.1966069861562199E-2</v>
      </c>
      <c r="N415" s="228">
        <v>0.18503032203778499</v>
      </c>
      <c r="O415" s="228">
        <v>0.17738427067124701</v>
      </c>
      <c r="P415" s="218">
        <v>0.15</v>
      </c>
      <c r="Q415" s="429">
        <v>0.155840092384704</v>
      </c>
    </row>
    <row r="416" spans="1:17" x14ac:dyDescent="0.2">
      <c r="A416" s="93" t="s">
        <v>17</v>
      </c>
      <c r="G416" s="227">
        <v>0.08</v>
      </c>
      <c r="H416" s="228">
        <v>0.21</v>
      </c>
      <c r="I416" s="228">
        <v>0.06</v>
      </c>
      <c r="J416" s="228">
        <v>0.15173348229884001</v>
      </c>
      <c r="K416" s="218">
        <v>0.13115638076423999</v>
      </c>
      <c r="L416" s="227">
        <v>0.178568321703375</v>
      </c>
      <c r="M416" s="228">
        <v>0.123322562408369</v>
      </c>
      <c r="N416" s="228">
        <v>0.35716535648362602</v>
      </c>
      <c r="O416" s="228">
        <v>0.17077658441487201</v>
      </c>
      <c r="P416" s="218">
        <v>0.2</v>
      </c>
      <c r="Q416" s="429">
        <v>-3.4404897879124799E-4</v>
      </c>
    </row>
    <row r="417" spans="1:17" x14ac:dyDescent="0.2">
      <c r="A417" s="90" t="s">
        <v>18</v>
      </c>
      <c r="G417" s="224">
        <v>0.03</v>
      </c>
      <c r="H417" s="237">
        <v>7.0000000000000007E-2</v>
      </c>
      <c r="I417" s="237">
        <v>0.01</v>
      </c>
      <c r="J417" s="237">
        <v>-3.3065063584633902E-2</v>
      </c>
      <c r="K417" s="223">
        <v>1.87707613384379E-2</v>
      </c>
      <c r="L417" s="224">
        <v>0.15522412146155701</v>
      </c>
      <c r="M417" s="237">
        <v>1.0997148831039499E-2</v>
      </c>
      <c r="N417" s="237">
        <v>-0.420438227080425</v>
      </c>
      <c r="O417" s="237">
        <v>-0.432594557741103</v>
      </c>
      <c r="P417" s="223">
        <v>-0.17</v>
      </c>
      <c r="Q417" s="428">
        <v>-0.46337086779205</v>
      </c>
    </row>
    <row r="418" spans="1:17" ht="15" x14ac:dyDescent="0.25">
      <c r="A418" s="92" t="s">
        <v>19</v>
      </c>
      <c r="G418" s="219">
        <v>0.03</v>
      </c>
      <c r="H418" s="220">
        <v>0.06</v>
      </c>
      <c r="I418" s="220">
        <v>0.11</v>
      </c>
      <c r="J418" s="220">
        <v>0.23726957488811701</v>
      </c>
      <c r="K418" s="221">
        <v>0.11418360451976101</v>
      </c>
      <c r="L418" s="219">
        <v>0.15996720229470199</v>
      </c>
      <c r="M418" s="220">
        <v>8.6993858598378396E-2</v>
      </c>
      <c r="N418" s="220">
        <v>0.186569593927538</v>
      </c>
      <c r="O418" s="220">
        <v>0.159403804563094</v>
      </c>
      <c r="P418" s="221">
        <v>0.15</v>
      </c>
      <c r="Q418" s="427">
        <v>0.101588454714891</v>
      </c>
    </row>
    <row r="419" spans="1:17" ht="15" x14ac:dyDescent="0.25">
      <c r="A419" s="92"/>
      <c r="G419" s="219"/>
      <c r="H419" s="220"/>
      <c r="I419" s="220"/>
      <c r="J419" s="220"/>
      <c r="K419" s="221"/>
      <c r="L419" s="219"/>
      <c r="M419" s="220"/>
      <c r="N419" s="220"/>
      <c r="O419" s="220"/>
      <c r="P419" s="221"/>
      <c r="Q419" s="427"/>
    </row>
    <row r="420" spans="1:17" ht="15" x14ac:dyDescent="0.25">
      <c r="A420" s="92" t="s">
        <v>37</v>
      </c>
      <c r="G420" s="219">
        <v>0.04</v>
      </c>
      <c r="H420" s="220">
        <v>0.05</v>
      </c>
      <c r="I420" s="220">
        <v>0.11</v>
      </c>
      <c r="J420" s="220">
        <v>0.22672320571871901</v>
      </c>
      <c r="K420" s="221">
        <v>0.111805039942839</v>
      </c>
      <c r="L420" s="219">
        <v>0.121344738029081</v>
      </c>
      <c r="M420" s="220">
        <v>6.24420726316351E-2</v>
      </c>
      <c r="N420" s="220">
        <v>0.15986859429962599</v>
      </c>
      <c r="O420" s="220">
        <v>0.13905736770959401</v>
      </c>
      <c r="P420" s="221">
        <v>0.12</v>
      </c>
      <c r="Q420" s="427">
        <v>0.100851254033945</v>
      </c>
    </row>
    <row r="421" spans="1:17" ht="15" x14ac:dyDescent="0.25">
      <c r="A421" s="92"/>
      <c r="G421" s="256"/>
      <c r="H421" s="257"/>
      <c r="I421" s="257"/>
      <c r="J421" s="257"/>
      <c r="K421" s="258"/>
      <c r="L421" s="256"/>
      <c r="M421" s="257"/>
      <c r="N421" s="257"/>
      <c r="O421" s="257"/>
      <c r="P421" s="258"/>
      <c r="Q421" s="435"/>
    </row>
    <row r="422" spans="1:17" ht="15" x14ac:dyDescent="0.25">
      <c r="A422" s="92" t="s">
        <v>38</v>
      </c>
      <c r="G422" s="219">
        <v>1.04</v>
      </c>
      <c r="H422" s="220">
        <v>-0.75</v>
      </c>
      <c r="I422" s="220">
        <v>0.66</v>
      </c>
      <c r="J422" s="220">
        <v>1.2363144475438499</v>
      </c>
      <c r="K422" s="221">
        <v>0.93305212973902096</v>
      </c>
      <c r="L422" s="219" t="s">
        <v>52</v>
      </c>
      <c r="M422" s="220">
        <v>6.5712560671265603</v>
      </c>
      <c r="N422" s="220">
        <v>0.82087406416589204</v>
      </c>
      <c r="O422" s="220">
        <v>0.44762635427781999</v>
      </c>
      <c r="P422" s="221">
        <v>0.82</v>
      </c>
      <c r="Q422" s="427">
        <v>3.1402804269872999</v>
      </c>
    </row>
    <row r="423" spans="1:17" x14ac:dyDescent="0.2">
      <c r="A423" s="91" t="s">
        <v>22</v>
      </c>
      <c r="G423" s="227"/>
      <c r="H423" s="228"/>
      <c r="I423" s="228"/>
      <c r="J423" s="228"/>
      <c r="K423" s="218"/>
      <c r="L423" s="227"/>
      <c r="M423" s="228"/>
      <c r="N423" s="228"/>
      <c r="O423" s="228"/>
      <c r="P423" s="218"/>
      <c r="Q423" s="429"/>
    </row>
    <row r="424" spans="1:17" x14ac:dyDescent="0.2">
      <c r="A424" s="93" t="s">
        <v>39</v>
      </c>
      <c r="G424" s="227">
        <v>-0.81</v>
      </c>
      <c r="H424" s="228">
        <v>-0.9</v>
      </c>
      <c r="I424" s="228">
        <v>-0.67</v>
      </c>
      <c r="J424" s="228">
        <v>2.0043326221720799</v>
      </c>
      <c r="K424" s="218">
        <v>-0.59308156662947398</v>
      </c>
      <c r="L424" s="227" t="s">
        <v>52</v>
      </c>
      <c r="M424" s="228">
        <v>0.77549334010401605</v>
      </c>
      <c r="N424" s="228">
        <v>1.9510434455910499</v>
      </c>
      <c r="O424" s="228">
        <v>-9.8544585090032694E-2</v>
      </c>
      <c r="P424" s="218">
        <v>0.77</v>
      </c>
      <c r="Q424" s="429">
        <v>-0.82660166110670896</v>
      </c>
    </row>
    <row r="425" spans="1:17" x14ac:dyDescent="0.2">
      <c r="A425" s="90" t="s">
        <v>18</v>
      </c>
      <c r="G425" s="227">
        <v>0.03</v>
      </c>
      <c r="H425" s="228">
        <v>7.0000000000000007E-2</v>
      </c>
      <c r="I425" s="228">
        <v>0.01</v>
      </c>
      <c r="J425" s="228">
        <v>-3.3065063584633902E-2</v>
      </c>
      <c r="K425" s="218">
        <v>1.87707613384379E-2</v>
      </c>
      <c r="L425" s="227">
        <v>0.15522412146155701</v>
      </c>
      <c r="M425" s="228">
        <v>1.0997148831039499E-2</v>
      </c>
      <c r="N425" s="228">
        <v>-0.420438227080425</v>
      </c>
      <c r="O425" s="228">
        <v>-0.432594557741103</v>
      </c>
      <c r="P425" s="218">
        <v>-0.17</v>
      </c>
      <c r="Q425" s="429">
        <v>-0.46337086779205</v>
      </c>
    </row>
    <row r="426" spans="1:17" x14ac:dyDescent="0.2">
      <c r="A426" s="90" t="s">
        <v>24</v>
      </c>
      <c r="G426" s="216" t="s">
        <v>52</v>
      </c>
      <c r="H426" s="217">
        <v>0.74</v>
      </c>
      <c r="I426" s="217">
        <v>0.27</v>
      </c>
      <c r="J426" s="217">
        <v>0.260519238573723</v>
      </c>
      <c r="K426" s="218">
        <v>0.70706688209113899</v>
      </c>
      <c r="L426" s="227">
        <v>0.22423809331915301</v>
      </c>
      <c r="M426" s="228">
        <v>0.14151345736825</v>
      </c>
      <c r="N426" s="228">
        <v>-1.4389757069012099E-2</v>
      </c>
      <c r="O426" s="228">
        <v>0.38461890580366098</v>
      </c>
      <c r="P426" s="218">
        <v>0.18</v>
      </c>
      <c r="Q426" s="429">
        <v>0.28332695120099499</v>
      </c>
    </row>
    <row r="427" spans="1:17" x14ac:dyDescent="0.2">
      <c r="A427" s="93" t="s">
        <v>25</v>
      </c>
      <c r="G427" s="216" t="s">
        <v>52</v>
      </c>
      <c r="H427" s="228" t="s">
        <v>52</v>
      </c>
      <c r="I427" s="228" t="s">
        <v>52</v>
      </c>
      <c r="J427" s="228" t="s">
        <v>52</v>
      </c>
      <c r="K427" s="218" t="s">
        <v>52</v>
      </c>
      <c r="L427" s="227" t="s">
        <v>52</v>
      </c>
      <c r="M427" s="228" t="s">
        <v>52</v>
      </c>
      <c r="N427" s="228" t="s">
        <v>52</v>
      </c>
      <c r="O427" s="228" t="s">
        <v>52</v>
      </c>
      <c r="P427" s="218" t="s">
        <v>52</v>
      </c>
      <c r="Q427" s="429" t="s">
        <v>52</v>
      </c>
    </row>
    <row r="428" spans="1:17" ht="15" x14ac:dyDescent="0.25">
      <c r="A428" s="91" t="s">
        <v>26</v>
      </c>
      <c r="G428" s="225"/>
      <c r="H428" s="226"/>
      <c r="I428" s="226"/>
      <c r="J428" s="226"/>
      <c r="K428" s="221"/>
      <c r="L428" s="219"/>
      <c r="M428" s="220"/>
      <c r="N428" s="220"/>
      <c r="O428" s="220"/>
      <c r="P428" s="221"/>
      <c r="Q428" s="427"/>
    </row>
    <row r="429" spans="1:17" x14ac:dyDescent="0.2">
      <c r="A429" s="90" t="s">
        <v>28</v>
      </c>
      <c r="G429" s="216">
        <v>-4.05</v>
      </c>
      <c r="H429" s="217" t="s">
        <v>52</v>
      </c>
      <c r="I429" s="217">
        <v>0.28999999999999998</v>
      </c>
      <c r="J429" s="217" t="s">
        <v>52</v>
      </c>
      <c r="K429" s="218">
        <v>-2.5361564255829299E-3</v>
      </c>
      <c r="L429" s="227">
        <v>-0.43159011587463197</v>
      </c>
      <c r="M429" s="228">
        <v>0.64317413414741498</v>
      </c>
      <c r="N429" s="228">
        <v>0.967256522090995</v>
      </c>
      <c r="O429" s="228">
        <v>-0.72575913088003496</v>
      </c>
      <c r="P429" s="218">
        <v>0.17</v>
      </c>
      <c r="Q429" s="429">
        <v>0.56945892935328501</v>
      </c>
    </row>
    <row r="430" spans="1:17" x14ac:dyDescent="0.2">
      <c r="A430" s="93" t="s">
        <v>53</v>
      </c>
      <c r="G430" s="216" t="s">
        <v>52</v>
      </c>
      <c r="H430" s="217" t="s">
        <v>52</v>
      </c>
      <c r="I430" s="217">
        <v>1</v>
      </c>
      <c r="J430" s="217" t="s">
        <v>52</v>
      </c>
      <c r="K430" s="218">
        <v>1</v>
      </c>
      <c r="L430" s="227" t="s">
        <v>52</v>
      </c>
      <c r="M430" s="228" t="s">
        <v>52</v>
      </c>
      <c r="N430" s="228" t="s">
        <v>52</v>
      </c>
      <c r="O430" s="228" t="s">
        <v>52</v>
      </c>
      <c r="P430" s="218" t="s">
        <v>52</v>
      </c>
      <c r="Q430" s="429" t="s">
        <v>52</v>
      </c>
    </row>
    <row r="431" spans="1:17" x14ac:dyDescent="0.2">
      <c r="A431" s="90" t="s">
        <v>29</v>
      </c>
      <c r="G431" s="216" t="s">
        <v>52</v>
      </c>
      <c r="H431" s="217">
        <v>-4.7700000000000005</v>
      </c>
      <c r="I431" s="217">
        <v>-0.16</v>
      </c>
      <c r="J431" s="217">
        <v>-0.34</v>
      </c>
      <c r="K431" s="218">
        <v>-2.97110252295457</v>
      </c>
      <c r="L431" s="227">
        <v>-1.33</v>
      </c>
      <c r="M431" s="228">
        <v>-0.12</v>
      </c>
      <c r="N431" s="228">
        <v>-0.12452324254802601</v>
      </c>
      <c r="O431" s="228">
        <v>0.05</v>
      </c>
      <c r="P431" s="218">
        <v>-0.14000000000000001</v>
      </c>
      <c r="Q431" s="429">
        <v>-0.53</v>
      </c>
    </row>
    <row r="432" spans="1:17" ht="15.75" thickBot="1" x14ac:dyDescent="0.3">
      <c r="A432" s="302" t="s">
        <v>31</v>
      </c>
      <c r="G432" s="259">
        <v>1.45</v>
      </c>
      <c r="H432" s="260">
        <v>-0.08</v>
      </c>
      <c r="I432" s="260">
        <v>0.3</v>
      </c>
      <c r="J432" s="260">
        <v>0.596985598589163</v>
      </c>
      <c r="K432" s="233">
        <v>0.42326713295606899</v>
      </c>
      <c r="L432" s="259">
        <v>0.90046540916532902</v>
      </c>
      <c r="M432" s="260">
        <v>0.605447036546227</v>
      </c>
      <c r="N432" s="260">
        <v>0.36349540177164802</v>
      </c>
      <c r="O432" s="260">
        <v>0.39498471864551199</v>
      </c>
      <c r="P432" s="233">
        <v>0.47</v>
      </c>
      <c r="Q432" s="436">
        <v>0.63214005711351995</v>
      </c>
    </row>
    <row r="433" spans="1:17" ht="15.75" thickTop="1" x14ac:dyDescent="0.25">
      <c r="A433" s="1"/>
      <c r="B433" s="226"/>
      <c r="C433" s="226"/>
      <c r="D433" s="226"/>
      <c r="E433" s="226"/>
      <c r="F433" s="226"/>
      <c r="G433" s="226"/>
      <c r="H433" s="226"/>
      <c r="I433" s="226"/>
      <c r="J433" s="226"/>
      <c r="K433" s="226"/>
      <c r="L433" s="226"/>
      <c r="M433" s="226"/>
      <c r="N433" s="226"/>
      <c r="O433" s="373"/>
      <c r="Q433" s="226"/>
    </row>
    <row r="434" spans="1:17" ht="15" customHeight="1" thickBot="1" x14ac:dyDescent="0.3">
      <c r="C434" s="226"/>
      <c r="D434" s="226"/>
      <c r="E434" s="226"/>
      <c r="F434" s="226"/>
      <c r="O434" s="373"/>
    </row>
    <row r="435" spans="1:17" ht="15.75" thickBot="1" x14ac:dyDescent="0.3">
      <c r="G435" s="287" t="s">
        <v>7</v>
      </c>
      <c r="H435" s="288" t="s">
        <v>8</v>
      </c>
      <c r="I435" s="288" t="s">
        <v>9</v>
      </c>
      <c r="J435" s="288" t="s">
        <v>10</v>
      </c>
      <c r="K435" s="289" t="s">
        <v>11</v>
      </c>
      <c r="L435" s="287" t="s">
        <v>12</v>
      </c>
      <c r="M435" s="288" t="s">
        <v>221</v>
      </c>
      <c r="N435" s="288" t="s">
        <v>223</v>
      </c>
      <c r="O435" s="288" t="s">
        <v>231</v>
      </c>
      <c r="P435" s="289" t="s">
        <v>232</v>
      </c>
      <c r="Q435" s="400" t="s">
        <v>235</v>
      </c>
    </row>
    <row r="436" spans="1:17" ht="15.75" thickBot="1" x14ac:dyDescent="0.3">
      <c r="A436" s="5" t="s">
        <v>46</v>
      </c>
      <c r="G436" s="371" t="s">
        <v>55</v>
      </c>
      <c r="H436" s="372"/>
      <c r="I436" s="372"/>
      <c r="J436" s="372"/>
      <c r="K436" s="372"/>
      <c r="L436" s="371"/>
      <c r="M436" s="372"/>
      <c r="N436" s="372"/>
      <c r="O436" s="372"/>
      <c r="P436" s="397"/>
      <c r="Q436" s="424"/>
    </row>
    <row r="437" spans="1:17" ht="15" x14ac:dyDescent="0.25">
      <c r="A437" s="94" t="s">
        <v>14</v>
      </c>
      <c r="G437" s="234">
        <v>-0.08</v>
      </c>
      <c r="H437" s="235">
        <v>-0.27</v>
      </c>
      <c r="I437" s="235">
        <v>-0.08</v>
      </c>
      <c r="J437" s="235">
        <v>0.42431735865341103</v>
      </c>
      <c r="K437" s="236">
        <v>-1.7626846850123001E-2</v>
      </c>
      <c r="L437" s="234">
        <v>-3.7737754327953003E-2</v>
      </c>
      <c r="M437" s="235">
        <v>-1.99805643667843E-2</v>
      </c>
      <c r="N437" s="235">
        <v>0.11747935493829</v>
      </c>
      <c r="O437" s="235">
        <v>-0.180698081989322</v>
      </c>
      <c r="P437" s="236">
        <v>-0.05</v>
      </c>
      <c r="Q437" s="432">
        <v>-1.0560226543433899E-2</v>
      </c>
    </row>
    <row r="438" spans="1:17" x14ac:dyDescent="0.2">
      <c r="A438" s="90" t="s">
        <v>237</v>
      </c>
      <c r="G438" s="216">
        <v>-7.0000000000000007E-2</v>
      </c>
      <c r="H438" s="217">
        <v>-0.08</v>
      </c>
      <c r="I438" s="217">
        <v>-0.1</v>
      </c>
      <c r="J438" s="217">
        <v>-4.0145595276081102E-2</v>
      </c>
      <c r="K438" s="218">
        <v>-7.0000000000000007E-2</v>
      </c>
      <c r="L438" s="216">
        <v>-2.2111413864360201E-2</v>
      </c>
      <c r="M438" s="217">
        <v>-2.1509278247503202E-2</v>
      </c>
      <c r="N438" s="217">
        <v>-1.0127469498571901E-2</v>
      </c>
      <c r="O438" s="217">
        <v>7.8368782129657703E-3</v>
      </c>
      <c r="P438" s="218">
        <v>-0.01</v>
      </c>
      <c r="Q438" s="426">
        <v>-1.3725060230536599E-2</v>
      </c>
    </row>
    <row r="439" spans="1:17" x14ac:dyDescent="0.2">
      <c r="A439" s="90" t="s">
        <v>236</v>
      </c>
      <c r="G439" s="216">
        <v>-0.16755196362732269</v>
      </c>
      <c r="H439" s="217">
        <v>-0.75624299939516881</v>
      </c>
      <c r="I439" s="217">
        <v>0.17981356218473296</v>
      </c>
      <c r="J439" s="217">
        <v>3.4251060152009303</v>
      </c>
      <c r="K439" s="218">
        <v>0.27151879416794422</v>
      </c>
      <c r="L439" s="216">
        <v>-0.16778844077001867</v>
      </c>
      <c r="M439" s="217">
        <v>-4.8791339022176599E-3</v>
      </c>
      <c r="N439" s="217">
        <v>1.4858132748954735</v>
      </c>
      <c r="O439" s="217">
        <v>-0.45879203509959388</v>
      </c>
      <c r="P439" s="218">
        <v>-0.20029326847079024</v>
      </c>
      <c r="Q439" s="426">
        <v>1.9852520744276701E-2</v>
      </c>
    </row>
    <row r="440" spans="1:17" x14ac:dyDescent="0.2">
      <c r="A440" s="90"/>
      <c r="G440" s="227"/>
      <c r="H440" s="228"/>
      <c r="I440" s="228"/>
      <c r="J440" s="228"/>
      <c r="K440" s="218"/>
      <c r="L440" s="227"/>
      <c r="M440" s="228"/>
      <c r="N440" s="228"/>
      <c r="O440" s="228"/>
      <c r="P440" s="218"/>
      <c r="Q440" s="429"/>
    </row>
    <row r="441" spans="1:17" ht="15" x14ac:dyDescent="0.25">
      <c r="A441" s="92" t="s">
        <v>15</v>
      </c>
      <c r="G441" s="219">
        <v>0.19</v>
      </c>
      <c r="H441" s="220">
        <v>0.16</v>
      </c>
      <c r="I441" s="220">
        <v>0.26</v>
      </c>
      <c r="J441" s="220">
        <v>0.58430894488809804</v>
      </c>
      <c r="K441" s="221">
        <v>0.29558143005646398</v>
      </c>
      <c r="L441" s="219">
        <v>-2.9443317963469599E-2</v>
      </c>
      <c r="M441" s="220">
        <v>-4.8396566418612098E-2</v>
      </c>
      <c r="N441" s="220">
        <v>-0.167684878947471</v>
      </c>
      <c r="O441" s="220">
        <v>8.0447606095587307E-2</v>
      </c>
      <c r="P441" s="221">
        <v>-0.04</v>
      </c>
      <c r="Q441" s="427">
        <v>4.6094664641666401E-2</v>
      </c>
    </row>
    <row r="442" spans="1:17" ht="15" x14ac:dyDescent="0.25">
      <c r="A442" s="90"/>
      <c r="G442" s="256"/>
      <c r="H442" s="257"/>
      <c r="I442" s="257"/>
      <c r="J442" s="257"/>
      <c r="K442" s="258"/>
      <c r="L442" s="256"/>
      <c r="M442" s="257"/>
      <c r="N442" s="257"/>
      <c r="O442" s="257"/>
      <c r="P442" s="258"/>
      <c r="Q442" s="435"/>
    </row>
    <row r="443" spans="1:17" x14ac:dyDescent="0.2">
      <c r="A443" s="93" t="s">
        <v>16</v>
      </c>
      <c r="G443" s="227">
        <v>-0.11</v>
      </c>
      <c r="H443" s="228">
        <v>-0.28999999999999998</v>
      </c>
      <c r="I443" s="228">
        <v>-0.06</v>
      </c>
      <c r="J443" s="228">
        <v>0.26380307793139901</v>
      </c>
      <c r="K443" s="218">
        <v>-5.80449250213535E-2</v>
      </c>
      <c r="L443" s="227">
        <v>-4.21083695922378E-2</v>
      </c>
      <c r="M443" s="228">
        <v>1.1905897731327299E-2</v>
      </c>
      <c r="N443" s="228">
        <v>0.121277982804115</v>
      </c>
      <c r="O443" s="228">
        <v>-0.16660721470417</v>
      </c>
      <c r="P443" s="218">
        <v>-0.04</v>
      </c>
      <c r="Q443" s="429">
        <v>-6.2577695415524303E-3</v>
      </c>
    </row>
    <row r="444" spans="1:17" x14ac:dyDescent="0.2">
      <c r="A444" s="93" t="s">
        <v>17</v>
      </c>
      <c r="G444" s="227">
        <v>-0.15</v>
      </c>
      <c r="H444" s="228">
        <v>0.21</v>
      </c>
      <c r="I444" s="228">
        <v>0.32</v>
      </c>
      <c r="J444" s="228">
        <v>8.8614649044023497E-2</v>
      </c>
      <c r="K444" s="218">
        <v>0.114958571173347</v>
      </c>
      <c r="L444" s="227">
        <v>0.276052516122341</v>
      </c>
      <c r="M444" s="228">
        <v>-0.16774217753736101</v>
      </c>
      <c r="N444" s="228">
        <v>-0.15421977299950401</v>
      </c>
      <c r="O444" s="228">
        <v>-6.0943230594634502E-2</v>
      </c>
      <c r="P444" s="218">
        <v>-0.06</v>
      </c>
      <c r="Q444" s="429">
        <v>-1.7738405370518601E-2</v>
      </c>
    </row>
    <row r="445" spans="1:17" x14ac:dyDescent="0.2">
      <c r="A445" s="90" t="s">
        <v>18</v>
      </c>
      <c r="G445" s="224">
        <v>0.5</v>
      </c>
      <c r="H445" s="237">
        <v>-0.1</v>
      </c>
      <c r="I445" s="237">
        <v>-0.14000000000000001</v>
      </c>
      <c r="J445" s="237">
        <v>0.14489896328282001</v>
      </c>
      <c r="K445" s="223">
        <v>5.4535357228383603E-2</v>
      </c>
      <c r="L445" s="224">
        <v>0.51096287515879601</v>
      </c>
      <c r="M445" s="237">
        <v>0.33016039005541198</v>
      </c>
      <c r="N445" s="237">
        <v>0.456470965315872</v>
      </c>
      <c r="O445" s="237">
        <v>4.2525381330242903E-2</v>
      </c>
      <c r="P445" s="223">
        <v>0.31</v>
      </c>
      <c r="Q445" s="428">
        <v>-6.5745886903585002E-2</v>
      </c>
    </row>
    <row r="446" spans="1:17" ht="15" x14ac:dyDescent="0.25">
      <c r="A446" s="92" t="s">
        <v>19</v>
      </c>
      <c r="G446" s="219">
        <v>-0.11</v>
      </c>
      <c r="H446" s="220">
        <v>-0.2</v>
      </c>
      <c r="I446" s="220">
        <v>0.01</v>
      </c>
      <c r="J446" s="220">
        <v>0.229459649616506</v>
      </c>
      <c r="K446" s="221">
        <v>-2.53863877731632E-2</v>
      </c>
      <c r="L446" s="219">
        <v>2.5765800920302898E-2</v>
      </c>
      <c r="M446" s="220">
        <v>-2.51255289639454E-2</v>
      </c>
      <c r="N446" s="220">
        <v>6.4909535194837401E-2</v>
      </c>
      <c r="O446" s="220">
        <v>-0.14438792468150499</v>
      </c>
      <c r="P446" s="221">
        <v>-0.03</v>
      </c>
      <c r="Q446" s="427">
        <v>-1.08882059276892E-2</v>
      </c>
    </row>
    <row r="447" spans="1:17" ht="15" x14ac:dyDescent="0.25">
      <c r="A447" s="92"/>
      <c r="G447" s="219"/>
      <c r="H447" s="220"/>
      <c r="I447" s="220"/>
      <c r="J447" s="220"/>
      <c r="K447" s="221"/>
      <c r="L447" s="219"/>
      <c r="M447" s="220"/>
      <c r="N447" s="220"/>
      <c r="O447" s="391"/>
      <c r="P447" s="221"/>
      <c r="Q447" s="427"/>
    </row>
    <row r="448" spans="1:17" ht="15" x14ac:dyDescent="0.25">
      <c r="A448" s="92" t="s">
        <v>37</v>
      </c>
      <c r="G448" s="219">
        <v>-0.09</v>
      </c>
      <c r="H448" s="220">
        <v>-0.18</v>
      </c>
      <c r="I448" s="220">
        <v>0.03</v>
      </c>
      <c r="J448" s="220">
        <v>0.25449128829393702</v>
      </c>
      <c r="K448" s="221">
        <v>-1.50930920460369E-3</v>
      </c>
      <c r="L448" s="219">
        <v>2.0246770611309899E-2</v>
      </c>
      <c r="M448" s="220">
        <v>-2.7381283733739398E-2</v>
      </c>
      <c r="N448" s="220">
        <v>4.07845726577441E-2</v>
      </c>
      <c r="O448" s="220">
        <v>-0.12393585409438</v>
      </c>
      <c r="P448" s="221">
        <v>-0.03</v>
      </c>
      <c r="Q448" s="427">
        <v>-5.4305927633443397E-3</v>
      </c>
    </row>
    <row r="449" spans="1:17" ht="15" x14ac:dyDescent="0.25">
      <c r="A449" s="92"/>
      <c r="G449" s="256"/>
      <c r="H449" s="257"/>
      <c r="I449" s="257"/>
      <c r="J449" s="257"/>
      <c r="K449" s="258"/>
      <c r="L449" s="256"/>
      <c r="M449" s="257"/>
      <c r="N449" s="257"/>
      <c r="O449" s="257"/>
      <c r="P449" s="258"/>
      <c r="Q449" s="435"/>
    </row>
    <row r="450" spans="1:17" ht="15" x14ac:dyDescent="0.25">
      <c r="A450" s="92" t="s">
        <v>38</v>
      </c>
      <c r="G450" s="219">
        <v>-7.0000000000000007E-2</v>
      </c>
      <c r="H450" s="220">
        <v>-0.57999999999999996</v>
      </c>
      <c r="I450" s="220">
        <v>-0.5</v>
      </c>
      <c r="J450" s="220">
        <v>1.3639807262147099</v>
      </c>
      <c r="K450" s="221">
        <v>-8.3202744866045605E-2</v>
      </c>
      <c r="L450" s="219">
        <v>-0.29607129798633303</v>
      </c>
      <c r="M450" s="220">
        <v>3.4927272668313497E-2</v>
      </c>
      <c r="N450" s="220">
        <v>0.71030467056874602</v>
      </c>
      <c r="O450" s="220">
        <v>-0.348683142058897</v>
      </c>
      <c r="P450" s="221">
        <v>-0.13</v>
      </c>
      <c r="Q450" s="427">
        <v>-4.4508685319012399E-2</v>
      </c>
    </row>
    <row r="451" spans="1:17" ht="15" x14ac:dyDescent="0.25">
      <c r="A451" s="91" t="s">
        <v>22</v>
      </c>
      <c r="G451" s="227"/>
      <c r="H451" s="228"/>
      <c r="I451" s="228"/>
      <c r="J451" s="228"/>
      <c r="K451" s="218"/>
      <c r="L451" s="227"/>
      <c r="M451" s="228"/>
      <c r="N451" s="228"/>
      <c r="O451" s="391"/>
      <c r="P451" s="218"/>
      <c r="Q451" s="429"/>
    </row>
    <row r="452" spans="1:17" x14ac:dyDescent="0.2">
      <c r="A452" s="90" t="s">
        <v>18</v>
      </c>
      <c r="G452" s="227">
        <v>0.5</v>
      </c>
      <c r="H452" s="228">
        <v>-0.1</v>
      </c>
      <c r="I452" s="228">
        <v>-0.14000000000000001</v>
      </c>
      <c r="J452" s="228">
        <v>0.14489896328282001</v>
      </c>
      <c r="K452" s="218">
        <v>5.4535357228383603E-2</v>
      </c>
      <c r="L452" s="227">
        <v>0.51096287515879601</v>
      </c>
      <c r="M452" s="228">
        <v>0.33016039005541198</v>
      </c>
      <c r="N452" s="228">
        <v>0.456470965315872</v>
      </c>
      <c r="O452" s="228">
        <v>4.2525381330242903E-2</v>
      </c>
      <c r="P452" s="218">
        <v>0.31</v>
      </c>
      <c r="Q452" s="429">
        <v>-6.5745886903585002E-2</v>
      </c>
    </row>
    <row r="453" spans="1:17" x14ac:dyDescent="0.2">
      <c r="A453" s="93" t="s">
        <v>24</v>
      </c>
      <c r="G453" s="216">
        <v>0</v>
      </c>
      <c r="H453" s="217" t="s">
        <v>52</v>
      </c>
      <c r="I453" s="217">
        <v>0</v>
      </c>
      <c r="J453" s="217" t="s">
        <v>52</v>
      </c>
      <c r="K453" s="218" t="s">
        <v>52</v>
      </c>
      <c r="L453" s="216">
        <v>3.93</v>
      </c>
      <c r="M453" s="217" t="s">
        <v>52</v>
      </c>
      <c r="N453" s="217" t="s">
        <v>52</v>
      </c>
      <c r="O453" s="217">
        <v>0.87350632417884699</v>
      </c>
      <c r="P453" s="218">
        <v>-0.98</v>
      </c>
      <c r="Q453" s="426">
        <v>-2.0004024590771698</v>
      </c>
    </row>
    <row r="454" spans="1:17" ht="16.5" x14ac:dyDescent="0.2">
      <c r="A454" s="90" t="s">
        <v>220</v>
      </c>
      <c r="G454" s="216" t="s">
        <v>54</v>
      </c>
      <c r="H454" s="217" t="s">
        <v>52</v>
      </c>
      <c r="I454" s="228">
        <v>0.03</v>
      </c>
      <c r="J454" s="228" t="s">
        <v>52</v>
      </c>
      <c r="K454" s="218">
        <v>0.87696834605349505</v>
      </c>
      <c r="L454" s="227">
        <v>-1</v>
      </c>
      <c r="M454" s="228">
        <v>-1</v>
      </c>
      <c r="N454" s="228">
        <v>-0.999999999999996</v>
      </c>
      <c r="O454" s="228">
        <v>0.99925562156275805</v>
      </c>
      <c r="P454" s="218">
        <v>0.01</v>
      </c>
      <c r="Q454" s="429" t="s">
        <v>52</v>
      </c>
    </row>
    <row r="455" spans="1:17" ht="18" thickBot="1" x14ac:dyDescent="0.3">
      <c r="A455" s="302" t="s">
        <v>47</v>
      </c>
      <c r="G455" s="231">
        <v>-0.02</v>
      </c>
      <c r="H455" s="232">
        <v>-0.31</v>
      </c>
      <c r="I455" s="232">
        <v>-0.45</v>
      </c>
      <c r="J455" s="232">
        <v>1.19535428103244</v>
      </c>
      <c r="K455" s="233">
        <v>6.7257699474233797E-3</v>
      </c>
      <c r="L455" s="231">
        <v>-0.22480699080000599</v>
      </c>
      <c r="M455" s="232">
        <v>-0.32361312292342698</v>
      </c>
      <c r="N455" s="232">
        <v>0.61812610369759002</v>
      </c>
      <c r="O455" s="232">
        <v>-0.31530252196026898</v>
      </c>
      <c r="P455" s="233">
        <v>-0.17</v>
      </c>
      <c r="Q455" s="431">
        <v>-5.5141816590285699E-2</v>
      </c>
    </row>
    <row r="456" spans="1:17" ht="15.75" thickTop="1" x14ac:dyDescent="0.25">
      <c r="A456" s="293"/>
      <c r="G456" s="311"/>
      <c r="H456" s="226"/>
      <c r="I456" s="226"/>
      <c r="J456" s="226"/>
      <c r="K456" s="221"/>
      <c r="L456" s="311"/>
      <c r="M456" s="226"/>
      <c r="N456" s="226"/>
      <c r="O456" s="226"/>
      <c r="P456" s="221"/>
      <c r="Q456" s="443"/>
    </row>
    <row r="457" spans="1:17" ht="15" thickBot="1" x14ac:dyDescent="0.25">
      <c r="A457" s="312" t="s">
        <v>39</v>
      </c>
      <c r="G457" s="262">
        <v>0.57000000000000006</v>
      </c>
      <c r="H457" s="263">
        <v>-0.42</v>
      </c>
      <c r="I457" s="263">
        <v>-0.51</v>
      </c>
      <c r="J457" s="263" t="s">
        <v>52</v>
      </c>
      <c r="K457" s="261">
        <v>9.47157809154658E-2</v>
      </c>
      <c r="L457" s="262">
        <v>-0.60257239011238595</v>
      </c>
      <c r="M457" s="263">
        <v>0.83102126000021903</v>
      </c>
      <c r="N457" s="263" t="s">
        <v>52</v>
      </c>
      <c r="O457" s="263">
        <v>3.4920595830278698</v>
      </c>
      <c r="P457" s="261" t="s">
        <v>52</v>
      </c>
      <c r="Q457" s="444" t="s">
        <v>52</v>
      </c>
    </row>
    <row r="458" spans="1:17" ht="15" x14ac:dyDescent="0.25">
      <c r="B458" s="217"/>
      <c r="C458" s="217"/>
      <c r="D458" s="217"/>
      <c r="E458" s="217"/>
      <c r="F458" s="217"/>
      <c r="G458" s="217"/>
      <c r="H458" s="217"/>
      <c r="I458" s="217"/>
      <c r="J458" s="217"/>
      <c r="K458" s="217"/>
      <c r="L458" s="217"/>
      <c r="M458" s="217"/>
      <c r="N458" s="217"/>
      <c r="O458" s="373"/>
      <c r="Q458" s="217"/>
    </row>
    <row r="459" spans="1:17" ht="15" x14ac:dyDescent="0.25">
      <c r="B459" s="114"/>
      <c r="C459" s="114"/>
      <c r="D459" s="114"/>
      <c r="E459" s="114"/>
      <c r="F459" s="114"/>
      <c r="G459" s="114"/>
      <c r="H459" s="114"/>
      <c r="J459"/>
      <c r="K459"/>
      <c r="L459" s="114"/>
      <c r="M459" s="114"/>
      <c r="O459" s="373"/>
      <c r="Q459" s="114"/>
    </row>
    <row r="460" spans="1:17" ht="15" customHeight="1" x14ac:dyDescent="0.25">
      <c r="C460" s="226"/>
      <c r="D460" s="226"/>
      <c r="E460" s="226"/>
      <c r="F460" s="226"/>
      <c r="O460" s="373"/>
    </row>
    <row r="462" spans="1:17" x14ac:dyDescent="0.2">
      <c r="J462" s="275"/>
      <c r="K462" s="275"/>
    </row>
  </sheetData>
  <pageMargins left="0.25" right="0.25" top="0.75" bottom="0.75" header="0.3" footer="0.3"/>
  <pageSetup paperSize="17" scale="70" fitToWidth="2" fitToHeight="3" orientation="landscape" r:id="rId1"/>
  <rowBreaks count="2" manualBreakCount="2">
    <brk id="87" max="16383" man="1"/>
    <brk id="14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F953C-C821-4366-B322-058CAEAAC0B3}">
  <sheetPr>
    <tabColor theme="9" tint="-0.499984740745262"/>
  </sheetPr>
  <dimension ref="A1:R61"/>
  <sheetViews>
    <sheetView showGridLines="0" zoomScaleNormal="100" workbookViewId="0">
      <pane xSplit="1" ySplit="4" topLeftCell="G5" activePane="bottomRight" state="frozen"/>
      <selection pane="topRight" activeCell="N53" sqref="N53"/>
      <selection pane="bottomLeft" activeCell="N53" sqref="N53"/>
      <selection pane="bottomRight" activeCell="Q48" sqref="Q48"/>
    </sheetView>
  </sheetViews>
  <sheetFormatPr defaultColWidth="8.85546875" defaultRowHeight="14.25" x14ac:dyDescent="0.2"/>
  <cols>
    <col min="1" max="1" width="97.28515625" style="2" bestFit="1" customWidth="1"/>
    <col min="2" max="3" width="10.7109375" style="2" bestFit="1" customWidth="1"/>
    <col min="4" max="4" width="10.7109375" style="2" customWidth="1"/>
    <col min="5" max="5" width="10.7109375" style="2" bestFit="1" customWidth="1"/>
    <col min="6" max="6" width="12" style="2" bestFit="1" customWidth="1"/>
    <col min="7" max="9" width="10.7109375" style="2" bestFit="1" customWidth="1"/>
    <col min="10" max="10" width="10.85546875" style="2" customWidth="1"/>
    <col min="11" max="11" width="11.28515625" style="2" customWidth="1"/>
    <col min="12" max="12" width="10.7109375" style="2" customWidth="1"/>
    <col min="13" max="14" width="10.7109375" style="2" bestFit="1" customWidth="1"/>
    <col min="15" max="15" width="9.42578125" style="2" bestFit="1" customWidth="1"/>
    <col min="16" max="16" width="10.7109375" style="2" bestFit="1" customWidth="1"/>
    <col min="17" max="17" width="10.7109375" style="2" customWidth="1"/>
    <col min="18" max="18" width="10.42578125" style="2" customWidth="1"/>
    <col min="19" max="16384" width="8.85546875" style="2"/>
  </cols>
  <sheetData>
    <row r="1" spans="1:18" ht="15" collapsed="1" x14ac:dyDescent="0.25">
      <c r="A1" s="1" t="s">
        <v>0</v>
      </c>
    </row>
    <row r="2" spans="1:18" x14ac:dyDescent="0.2">
      <c r="A2" s="3" t="s">
        <v>56</v>
      </c>
    </row>
    <row r="3" spans="1:18" ht="15" thickBot="1" x14ac:dyDescent="0.25">
      <c r="B3" s="4"/>
      <c r="C3" s="4"/>
      <c r="D3" s="4"/>
      <c r="G3" s="4"/>
      <c r="H3" s="4"/>
      <c r="I3" s="4"/>
      <c r="L3" s="4"/>
      <c r="M3" s="4"/>
      <c r="N3" s="4"/>
      <c r="Q3" s="4"/>
    </row>
    <row r="4" spans="1:18" ht="15.75" thickBot="1" x14ac:dyDescent="0.3">
      <c r="B4" s="287" t="s">
        <v>2</v>
      </c>
      <c r="C4" s="288" t="s">
        <v>3</v>
      </c>
      <c r="D4" s="288" t="s">
        <v>4</v>
      </c>
      <c r="E4" s="288" t="s">
        <v>5</v>
      </c>
      <c r="F4" s="289" t="s">
        <v>6</v>
      </c>
      <c r="G4" s="287" t="s">
        <v>7</v>
      </c>
      <c r="H4" s="288" t="s">
        <v>8</v>
      </c>
      <c r="I4" s="288" t="s">
        <v>9</v>
      </c>
      <c r="J4" s="288" t="s">
        <v>10</v>
      </c>
      <c r="K4" s="289" t="s">
        <v>11</v>
      </c>
      <c r="L4" s="287" t="s">
        <v>12</v>
      </c>
      <c r="M4" s="288" t="s">
        <v>221</v>
      </c>
      <c r="N4" s="288" t="s">
        <v>223</v>
      </c>
      <c r="O4" s="377" t="s">
        <v>231</v>
      </c>
      <c r="P4" s="398" t="s">
        <v>232</v>
      </c>
      <c r="Q4" s="400" t="s">
        <v>235</v>
      </c>
    </row>
    <row r="5" spans="1:18" ht="15" customHeight="1" thickBot="1" x14ac:dyDescent="0.3">
      <c r="A5" s="5" t="s">
        <v>57</v>
      </c>
      <c r="B5" s="6"/>
      <c r="C5" s="6"/>
      <c r="D5" s="6"/>
      <c r="E5" s="6"/>
      <c r="F5" s="6"/>
      <c r="G5" s="6"/>
      <c r="H5" s="6"/>
      <c r="I5" s="6"/>
      <c r="J5" s="6"/>
      <c r="K5" s="6"/>
      <c r="L5" s="6"/>
      <c r="M5" s="6"/>
      <c r="N5" s="6"/>
      <c r="O5" s="376"/>
      <c r="P5" s="376"/>
      <c r="Q5" s="451"/>
    </row>
    <row r="6" spans="1:18" ht="15" x14ac:dyDescent="0.25">
      <c r="A6" s="7" t="s">
        <v>14</v>
      </c>
      <c r="B6" s="11">
        <v>4715.5</v>
      </c>
      <c r="C6" s="12">
        <v>5052.5</v>
      </c>
      <c r="D6" s="12">
        <v>5111.3999999999996</v>
      </c>
      <c r="E6" s="12">
        <v>5881.4</v>
      </c>
      <c r="F6" s="13">
        <v>20760.8</v>
      </c>
      <c r="G6" s="11">
        <v>5124.5</v>
      </c>
      <c r="H6" s="12">
        <v>5628.7</v>
      </c>
      <c r="I6" s="12">
        <v>5868.8</v>
      </c>
      <c r="J6" s="12">
        <v>6810.9</v>
      </c>
      <c r="K6" s="9">
        <v>23432.9</v>
      </c>
      <c r="L6" s="11">
        <v>5746.4</v>
      </c>
      <c r="M6" s="12">
        <v>6250.1</v>
      </c>
      <c r="N6" s="12">
        <v>6510.4</v>
      </c>
      <c r="O6" s="12">
        <v>7608.7</v>
      </c>
      <c r="P6" s="9">
        <v>26115.599999999999</v>
      </c>
      <c r="Q6" s="414">
        <v>6386.5</v>
      </c>
      <c r="R6" s="380"/>
    </row>
    <row r="7" spans="1:18" x14ac:dyDescent="0.2">
      <c r="A7" s="14" t="s">
        <v>58</v>
      </c>
      <c r="B7" s="17"/>
      <c r="C7" s="15"/>
      <c r="D7" s="15"/>
      <c r="E7" s="15"/>
      <c r="F7" s="18"/>
      <c r="G7" s="17"/>
      <c r="H7" s="15"/>
      <c r="I7" s="15"/>
      <c r="J7" s="15"/>
      <c r="K7" s="16"/>
      <c r="L7" s="17"/>
      <c r="M7" s="15"/>
      <c r="N7" s="15"/>
      <c r="O7" s="15"/>
      <c r="P7" s="16"/>
      <c r="Q7" s="406"/>
      <c r="R7" s="380"/>
    </row>
    <row r="8" spans="1:18" x14ac:dyDescent="0.2">
      <c r="A8" s="19" t="s">
        <v>59</v>
      </c>
      <c r="B8" s="17">
        <v>2253</v>
      </c>
      <c r="C8" s="15">
        <v>2417</v>
      </c>
      <c r="D8" s="15">
        <v>2434.6</v>
      </c>
      <c r="E8" s="15">
        <v>2666.1</v>
      </c>
      <c r="F8" s="18">
        <v>9770.7000000000007</v>
      </c>
      <c r="G8" s="17">
        <v>2415.6</v>
      </c>
      <c r="H8" s="15">
        <v>2599.1999999999998</v>
      </c>
      <c r="I8" s="15">
        <v>2854.6</v>
      </c>
      <c r="J8" s="15">
        <v>3125.3</v>
      </c>
      <c r="K8" s="16">
        <v>10994.7</v>
      </c>
      <c r="L8" s="17">
        <v>2674.6</v>
      </c>
      <c r="M8" s="15">
        <v>2835.1</v>
      </c>
      <c r="N8" s="15">
        <v>3014.8</v>
      </c>
      <c r="O8" s="15">
        <v>3399.8</v>
      </c>
      <c r="P8" s="16">
        <v>11924.3</v>
      </c>
      <c r="Q8" s="406">
        <v>2936.1</v>
      </c>
      <c r="R8" s="380"/>
    </row>
    <row r="9" spans="1:18" x14ac:dyDescent="0.2">
      <c r="A9" s="19" t="s">
        <v>60</v>
      </c>
      <c r="B9" s="17">
        <v>2351.5</v>
      </c>
      <c r="C9" s="15">
        <v>2414.6</v>
      </c>
      <c r="D9" s="15">
        <v>2467</v>
      </c>
      <c r="E9" s="15">
        <v>2841.4</v>
      </c>
      <c r="F9" s="18">
        <v>10074.5</v>
      </c>
      <c r="G9" s="17">
        <v>2532</v>
      </c>
      <c r="H9" s="15">
        <v>2803.3</v>
      </c>
      <c r="I9" s="15">
        <v>2729.2</v>
      </c>
      <c r="J9" s="15">
        <v>3226.7</v>
      </c>
      <c r="K9" s="16">
        <v>11291.2</v>
      </c>
      <c r="L9" s="17">
        <v>2860.5</v>
      </c>
      <c r="M9" s="15">
        <v>3128.6</v>
      </c>
      <c r="N9" s="15">
        <v>3152.6</v>
      </c>
      <c r="O9" s="15">
        <v>3623.5</v>
      </c>
      <c r="P9" s="16">
        <v>12765.2</v>
      </c>
      <c r="Q9" s="406">
        <v>3182.7</v>
      </c>
      <c r="R9" s="380"/>
    </row>
    <row r="10" spans="1:18" x14ac:dyDescent="0.2">
      <c r="A10" s="19" t="s">
        <v>18</v>
      </c>
      <c r="B10" s="17">
        <v>57.5</v>
      </c>
      <c r="C10" s="15">
        <v>59.9</v>
      </c>
      <c r="D10" s="15">
        <v>59.1</v>
      </c>
      <c r="E10" s="15">
        <v>61.9</v>
      </c>
      <c r="F10" s="18">
        <v>238.4</v>
      </c>
      <c r="G10" s="17">
        <v>61</v>
      </c>
      <c r="H10" s="15">
        <v>62.3</v>
      </c>
      <c r="I10" s="15">
        <v>65.5</v>
      </c>
      <c r="J10" s="15">
        <v>67</v>
      </c>
      <c r="K10" s="16">
        <v>255.8</v>
      </c>
      <c r="L10" s="17">
        <v>71.599999999999994</v>
      </c>
      <c r="M10" s="15">
        <v>67.7</v>
      </c>
      <c r="N10" s="15">
        <v>57.6</v>
      </c>
      <c r="O10" s="15">
        <v>55.9</v>
      </c>
      <c r="P10" s="16">
        <v>252.8</v>
      </c>
      <c r="Q10" s="406">
        <v>57.8</v>
      </c>
      <c r="R10" s="380"/>
    </row>
    <row r="11" spans="1:18" ht="14.45" customHeight="1" x14ac:dyDescent="0.2">
      <c r="A11" s="19" t="s">
        <v>20</v>
      </c>
      <c r="B11" s="17">
        <v>35.700000000000003</v>
      </c>
      <c r="C11" s="15">
        <v>11.8</v>
      </c>
      <c r="D11" s="15">
        <v>31.6</v>
      </c>
      <c r="E11" s="15">
        <v>21.6</v>
      </c>
      <c r="F11" s="18">
        <v>100.7</v>
      </c>
      <c r="G11" s="17">
        <v>1.7</v>
      </c>
      <c r="H11" s="15">
        <v>11.5</v>
      </c>
      <c r="I11" s="15">
        <v>-8.8000000000000007</v>
      </c>
      <c r="J11" s="15">
        <v>18.7</v>
      </c>
      <c r="K11" s="16">
        <v>23.1</v>
      </c>
      <c r="L11" s="17">
        <v>19.7</v>
      </c>
      <c r="M11" s="15">
        <v>21.3</v>
      </c>
      <c r="N11" s="15">
        <v>11.7</v>
      </c>
      <c r="O11" s="15">
        <v>22.6</v>
      </c>
      <c r="P11" s="16">
        <v>75.3</v>
      </c>
      <c r="Q11" s="406">
        <v>5.3</v>
      </c>
      <c r="R11" s="380"/>
    </row>
    <row r="12" spans="1:18" ht="15" x14ac:dyDescent="0.25">
      <c r="A12" s="20" t="s">
        <v>21</v>
      </c>
      <c r="B12" s="23">
        <v>4697.7</v>
      </c>
      <c r="C12" s="21">
        <v>4903.3</v>
      </c>
      <c r="D12" s="21">
        <v>4992.3</v>
      </c>
      <c r="E12" s="21">
        <v>5591</v>
      </c>
      <c r="F12" s="24">
        <v>20184.300000000003</v>
      </c>
      <c r="G12" s="23">
        <v>5010.3</v>
      </c>
      <c r="H12" s="21">
        <v>5476.3</v>
      </c>
      <c r="I12" s="21">
        <v>5640.5</v>
      </c>
      <c r="J12" s="21">
        <v>6437.7</v>
      </c>
      <c r="K12" s="22">
        <v>22564.799999999999</v>
      </c>
      <c r="L12" s="23">
        <v>5626.4</v>
      </c>
      <c r="M12" s="21">
        <v>6052.7</v>
      </c>
      <c r="N12" s="21">
        <v>6236.7</v>
      </c>
      <c r="O12" s="21">
        <v>7101.8</v>
      </c>
      <c r="P12" s="22">
        <v>25017.599999999999</v>
      </c>
      <c r="Q12" s="452">
        <v>6181.9</v>
      </c>
      <c r="R12" s="380"/>
    </row>
    <row r="13" spans="1:18" x14ac:dyDescent="0.2">
      <c r="A13" s="14" t="s">
        <v>61</v>
      </c>
      <c r="B13" s="17">
        <v>17.8</v>
      </c>
      <c r="C13" s="15">
        <v>149.19999999999999</v>
      </c>
      <c r="D13" s="15">
        <v>119.1</v>
      </c>
      <c r="E13" s="15">
        <v>290.39999999999998</v>
      </c>
      <c r="F13" s="18">
        <v>576.5</v>
      </c>
      <c r="G13" s="17">
        <v>114.2</v>
      </c>
      <c r="H13" s="15">
        <v>152.4</v>
      </c>
      <c r="I13" s="15">
        <v>228.3</v>
      </c>
      <c r="J13" s="15">
        <v>373.2</v>
      </c>
      <c r="K13" s="16">
        <v>868.1</v>
      </c>
      <c r="L13" s="17">
        <v>120</v>
      </c>
      <c r="M13" s="15">
        <v>197.4</v>
      </c>
      <c r="N13" s="15">
        <v>273.7</v>
      </c>
      <c r="O13" s="15">
        <v>506.9</v>
      </c>
      <c r="P13" s="16">
        <v>1098</v>
      </c>
      <c r="Q13" s="406">
        <v>204.6</v>
      </c>
      <c r="R13" s="380"/>
    </row>
    <row r="14" spans="1:18" x14ac:dyDescent="0.2">
      <c r="A14" s="14" t="s">
        <v>62</v>
      </c>
      <c r="B14" s="17">
        <v>26.3</v>
      </c>
      <c r="C14" s="15">
        <v>40.5</v>
      </c>
      <c r="D14" s="15">
        <v>37.1</v>
      </c>
      <c r="E14" s="15">
        <v>31.5</v>
      </c>
      <c r="F14" s="18">
        <v>135.4</v>
      </c>
      <c r="G14" s="17">
        <v>30.5</v>
      </c>
      <c r="H14" s="15">
        <v>41.7</v>
      </c>
      <c r="I14" s="15">
        <v>38.1</v>
      </c>
      <c r="J14" s="15">
        <v>26.6</v>
      </c>
      <c r="K14" s="16">
        <v>136.9</v>
      </c>
      <c r="L14" s="17">
        <v>24.6</v>
      </c>
      <c r="M14" s="15">
        <v>35.299999999999997</v>
      </c>
      <c r="N14" s="15">
        <v>29.2</v>
      </c>
      <c r="O14" s="15">
        <v>18.2</v>
      </c>
      <c r="P14" s="16">
        <v>107.3</v>
      </c>
      <c r="Q14" s="406">
        <v>17</v>
      </c>
      <c r="R14" s="380"/>
    </row>
    <row r="15" spans="1:18" x14ac:dyDescent="0.2">
      <c r="A15" s="14" t="s">
        <v>63</v>
      </c>
      <c r="B15" s="17">
        <v>-2.6</v>
      </c>
      <c r="C15" s="15">
        <v>-103.5</v>
      </c>
      <c r="D15" s="15">
        <v>-11.2</v>
      </c>
      <c r="E15" s="15">
        <v>-76.8</v>
      </c>
      <c r="F15" s="18">
        <v>-194.1</v>
      </c>
      <c r="G15" s="17">
        <v>-3.7</v>
      </c>
      <c r="H15" s="15">
        <v>-15.4</v>
      </c>
      <c r="I15" s="15">
        <v>-0.9</v>
      </c>
      <c r="J15" s="15">
        <v>-50.8</v>
      </c>
      <c r="K15" s="16">
        <v>-70.8</v>
      </c>
      <c r="L15" s="17">
        <v>-25.6</v>
      </c>
      <c r="M15" s="15">
        <v>-27.4</v>
      </c>
      <c r="N15" s="15">
        <v>27.4</v>
      </c>
      <c r="O15" s="15">
        <v>4.9000000000000004</v>
      </c>
      <c r="P15" s="16">
        <v>-20.7</v>
      </c>
      <c r="Q15" s="406">
        <v>7.5</v>
      </c>
      <c r="R15" s="380"/>
    </row>
    <row r="16" spans="1:18" ht="14.45" customHeight="1" x14ac:dyDescent="0.2">
      <c r="A16" s="14" t="s">
        <v>24</v>
      </c>
      <c r="B16" s="27">
        <v>0.1</v>
      </c>
      <c r="C16" s="25">
        <v>-1.2</v>
      </c>
      <c r="D16" s="25">
        <v>3</v>
      </c>
      <c r="E16" s="25">
        <v>3</v>
      </c>
      <c r="F16" s="28">
        <v>4.9000000000000004</v>
      </c>
      <c r="G16" s="27">
        <v>1.5</v>
      </c>
      <c r="H16" s="25">
        <v>9.6999999999999993</v>
      </c>
      <c r="I16" s="25">
        <v>2.9</v>
      </c>
      <c r="J16" s="25">
        <v>4.8</v>
      </c>
      <c r="K16" s="26">
        <v>18.899999999999999</v>
      </c>
      <c r="L16" s="27">
        <v>1.7</v>
      </c>
      <c r="M16" s="25">
        <v>2.5</v>
      </c>
      <c r="N16" s="25">
        <v>3.1</v>
      </c>
      <c r="O16" s="25">
        <v>4.4000000000000004</v>
      </c>
      <c r="P16" s="26">
        <v>11.7</v>
      </c>
      <c r="Q16" s="453">
        <v>2.4</v>
      </c>
      <c r="R16" s="380"/>
    </row>
    <row r="17" spans="1:18" ht="14.45" customHeight="1" x14ac:dyDescent="0.25">
      <c r="A17" s="29" t="s">
        <v>64</v>
      </c>
      <c r="B17" s="32">
        <v>-11</v>
      </c>
      <c r="C17" s="30">
        <v>4</v>
      </c>
      <c r="D17" s="30">
        <v>73.8</v>
      </c>
      <c r="E17" s="30">
        <v>185.1</v>
      </c>
      <c r="F17" s="33">
        <v>251.9</v>
      </c>
      <c r="G17" s="32">
        <v>81.5</v>
      </c>
      <c r="H17" s="30">
        <v>105</v>
      </c>
      <c r="I17" s="30">
        <v>192.2</v>
      </c>
      <c r="J17" s="30">
        <v>300.60000000000002</v>
      </c>
      <c r="K17" s="31">
        <v>679.3</v>
      </c>
      <c r="L17" s="32">
        <v>71.5</v>
      </c>
      <c r="M17" s="30">
        <v>137.19999999999999</v>
      </c>
      <c r="N17" s="30">
        <v>275</v>
      </c>
      <c r="O17" s="30">
        <v>498</v>
      </c>
      <c r="P17" s="31">
        <v>981.7</v>
      </c>
      <c r="Q17" s="403">
        <v>197.5</v>
      </c>
      <c r="R17" s="380"/>
    </row>
    <row r="18" spans="1:18" x14ac:dyDescent="0.2">
      <c r="A18" s="14" t="s">
        <v>65</v>
      </c>
      <c r="B18" s="36">
        <v>-2.2999999999999998</v>
      </c>
      <c r="C18" s="34">
        <v>0.8</v>
      </c>
      <c r="D18" s="34">
        <v>14.5</v>
      </c>
      <c r="E18" s="34">
        <v>12.7</v>
      </c>
      <c r="F18" s="37">
        <v>25.7</v>
      </c>
      <c r="G18" s="36">
        <v>15.9</v>
      </c>
      <c r="H18" s="34">
        <v>20.5</v>
      </c>
      <c r="I18" s="34">
        <v>37.4</v>
      </c>
      <c r="J18" s="34">
        <v>58.7</v>
      </c>
      <c r="K18" s="35">
        <v>132.5</v>
      </c>
      <c r="L18" s="36">
        <v>14</v>
      </c>
      <c r="M18" s="34">
        <v>26.7</v>
      </c>
      <c r="N18" s="34">
        <v>52.6</v>
      </c>
      <c r="O18" s="34">
        <v>96.2</v>
      </c>
      <c r="P18" s="35">
        <v>189.5</v>
      </c>
      <c r="Q18" s="404">
        <v>38.1</v>
      </c>
      <c r="R18" s="380"/>
    </row>
    <row r="19" spans="1:18" ht="15" x14ac:dyDescent="0.25">
      <c r="A19" s="29" t="s">
        <v>66</v>
      </c>
      <c r="B19" s="32">
        <v>-8.6999999999999993</v>
      </c>
      <c r="C19" s="30">
        <v>3.2</v>
      </c>
      <c r="D19" s="30">
        <v>59.3</v>
      </c>
      <c r="E19" s="30">
        <v>172.4</v>
      </c>
      <c r="F19" s="33">
        <v>226.2</v>
      </c>
      <c r="G19" s="32">
        <v>65.599999999999994</v>
      </c>
      <c r="H19" s="30">
        <v>84.5</v>
      </c>
      <c r="I19" s="30">
        <v>154.80000000000001</v>
      </c>
      <c r="J19" s="30">
        <v>241.9</v>
      </c>
      <c r="K19" s="31">
        <v>546.79999999999995</v>
      </c>
      <c r="L19" s="32">
        <v>57.5</v>
      </c>
      <c r="M19" s="30">
        <v>110.5</v>
      </c>
      <c r="N19" s="30">
        <v>222.4</v>
      </c>
      <c r="O19" s="30">
        <v>401.8</v>
      </c>
      <c r="P19" s="31">
        <v>792.2</v>
      </c>
      <c r="Q19" s="403">
        <v>159.4</v>
      </c>
      <c r="R19" s="380"/>
    </row>
    <row r="20" spans="1:18" ht="14.45" customHeight="1" x14ac:dyDescent="0.2">
      <c r="A20" s="14" t="s">
        <v>67</v>
      </c>
      <c r="B20" s="17">
        <v>0.5</v>
      </c>
      <c r="C20" s="15">
        <v>0.7</v>
      </c>
      <c r="D20" s="15">
        <v>-0.4</v>
      </c>
      <c r="E20" s="15">
        <v>0</v>
      </c>
      <c r="F20" s="18">
        <v>0.8</v>
      </c>
      <c r="G20" s="17">
        <v>-0.5</v>
      </c>
      <c r="H20" s="15">
        <v>0.1</v>
      </c>
      <c r="I20" s="15">
        <v>-0.3</v>
      </c>
      <c r="J20" s="15">
        <v>0.7</v>
      </c>
      <c r="K20" s="16">
        <v>0</v>
      </c>
      <c r="L20" s="17">
        <v>2.2000000000000002</v>
      </c>
      <c r="M20" s="15">
        <v>-1.8</v>
      </c>
      <c r="N20" s="15">
        <v>-0.4</v>
      </c>
      <c r="O20" s="15">
        <v>0.1</v>
      </c>
      <c r="P20" s="16">
        <v>0.1</v>
      </c>
      <c r="Q20" s="406">
        <v>0.4</v>
      </c>
      <c r="R20" s="380"/>
    </row>
    <row r="21" spans="1:18" ht="15.75" thickBot="1" x14ac:dyDescent="0.3">
      <c r="A21" s="29" t="s">
        <v>68</v>
      </c>
      <c r="B21" s="41">
        <v>-9.1999999999999993</v>
      </c>
      <c r="C21" s="39">
        <v>2.5</v>
      </c>
      <c r="D21" s="39">
        <v>59.7</v>
      </c>
      <c r="E21" s="39">
        <v>172.4</v>
      </c>
      <c r="F21" s="42">
        <v>225.4</v>
      </c>
      <c r="G21" s="41">
        <v>66.099999999999994</v>
      </c>
      <c r="H21" s="39">
        <v>84.4</v>
      </c>
      <c r="I21" s="39">
        <v>155.1</v>
      </c>
      <c r="J21" s="39">
        <v>241.2</v>
      </c>
      <c r="K21" s="40">
        <v>546.79999999999995</v>
      </c>
      <c r="L21" s="41">
        <v>55.3</v>
      </c>
      <c r="M21" s="39">
        <v>112.3</v>
      </c>
      <c r="N21" s="39">
        <v>222.8</v>
      </c>
      <c r="O21" s="39">
        <v>401.7</v>
      </c>
      <c r="P21" s="40">
        <v>792.1</v>
      </c>
      <c r="Q21" s="454">
        <v>159</v>
      </c>
      <c r="R21" s="380"/>
    </row>
    <row r="22" spans="1:18" ht="15" thickTop="1" x14ac:dyDescent="0.2">
      <c r="A22" s="14" t="s">
        <v>69</v>
      </c>
      <c r="B22" s="45">
        <v>-0.19</v>
      </c>
      <c r="C22" s="43">
        <v>0.05</v>
      </c>
      <c r="D22" s="43">
        <v>1.25</v>
      </c>
      <c r="E22" s="43">
        <v>3.63</v>
      </c>
      <c r="F22" s="46">
        <v>4.7300000000000004</v>
      </c>
      <c r="G22" s="45">
        <v>1.39</v>
      </c>
      <c r="H22" s="43">
        <v>1.77</v>
      </c>
      <c r="I22" s="43">
        <v>3.26</v>
      </c>
      <c r="J22" s="43">
        <v>5.07</v>
      </c>
      <c r="K22" s="44">
        <v>11.51</v>
      </c>
      <c r="L22" s="45">
        <v>1.17</v>
      </c>
      <c r="M22" s="43">
        <v>2.36</v>
      </c>
      <c r="N22" s="43">
        <v>4.71</v>
      </c>
      <c r="O22" s="43">
        <v>8.5299999999999994</v>
      </c>
      <c r="P22" s="44">
        <v>16.73</v>
      </c>
      <c r="Q22" s="455">
        <v>3.3959736491888002</v>
      </c>
      <c r="R22" s="380"/>
    </row>
    <row r="23" spans="1:18" ht="15" x14ac:dyDescent="0.25">
      <c r="A23" s="29" t="s">
        <v>70</v>
      </c>
      <c r="B23" s="49">
        <v>47555</v>
      </c>
      <c r="C23" s="47">
        <v>47748</v>
      </c>
      <c r="D23" s="47">
        <v>47662</v>
      </c>
      <c r="E23" s="47">
        <v>47548</v>
      </c>
      <c r="F23" s="50">
        <v>47628</v>
      </c>
      <c r="G23" s="49">
        <v>47485</v>
      </c>
      <c r="H23" s="47">
        <v>47539</v>
      </c>
      <c r="I23" s="47">
        <v>47505</v>
      </c>
      <c r="J23" s="47">
        <v>47533</v>
      </c>
      <c r="K23" s="48">
        <v>47493</v>
      </c>
      <c r="L23" s="49">
        <v>47466</v>
      </c>
      <c r="M23" s="47">
        <v>47483</v>
      </c>
      <c r="N23" s="47">
        <v>47343</v>
      </c>
      <c r="O23" s="47">
        <v>47114</v>
      </c>
      <c r="P23" s="48">
        <v>47351</v>
      </c>
      <c r="Q23" s="456">
        <v>46835</v>
      </c>
      <c r="R23" s="380"/>
    </row>
    <row r="24" spans="1:18" x14ac:dyDescent="0.2">
      <c r="A24" s="14" t="s">
        <v>71</v>
      </c>
      <c r="B24" s="53">
        <v>-0.19</v>
      </c>
      <c r="C24" s="51">
        <v>0.05</v>
      </c>
      <c r="D24" s="51">
        <v>1.23</v>
      </c>
      <c r="E24" s="51">
        <v>3.57</v>
      </c>
      <c r="F24" s="54">
        <v>4.67</v>
      </c>
      <c r="G24" s="53">
        <v>1.37</v>
      </c>
      <c r="H24" s="51">
        <v>1.75</v>
      </c>
      <c r="I24" s="51">
        <v>3.2</v>
      </c>
      <c r="J24" s="51">
        <v>4.97</v>
      </c>
      <c r="K24" s="52">
        <v>11.3</v>
      </c>
      <c r="L24" s="53">
        <v>1.1399999999999999</v>
      </c>
      <c r="M24" s="51">
        <v>2.3199999999999998</v>
      </c>
      <c r="N24" s="51">
        <v>4.6100000000000003</v>
      </c>
      <c r="O24" s="51">
        <v>8.34</v>
      </c>
      <c r="P24" s="52">
        <v>16.399999999999999</v>
      </c>
      <c r="Q24" s="457">
        <v>3.3272257772349998</v>
      </c>
      <c r="R24" s="380"/>
    </row>
    <row r="25" spans="1:18" ht="15.75" thickBot="1" x14ac:dyDescent="0.3">
      <c r="A25" s="55" t="s">
        <v>72</v>
      </c>
      <c r="B25" s="58">
        <v>47555</v>
      </c>
      <c r="C25" s="56">
        <v>48334</v>
      </c>
      <c r="D25" s="56">
        <v>48394</v>
      </c>
      <c r="E25" s="56">
        <v>48324</v>
      </c>
      <c r="F25" s="59">
        <v>48288</v>
      </c>
      <c r="G25" s="58">
        <v>48280</v>
      </c>
      <c r="H25" s="56">
        <v>48317</v>
      </c>
      <c r="I25" s="56">
        <v>48497</v>
      </c>
      <c r="J25" s="56">
        <v>48534</v>
      </c>
      <c r="K25" s="57">
        <v>48372</v>
      </c>
      <c r="L25" s="58">
        <v>48376</v>
      </c>
      <c r="M25" s="56">
        <v>48334</v>
      </c>
      <c r="N25" s="56">
        <v>48349</v>
      </c>
      <c r="O25" s="56">
        <v>48160</v>
      </c>
      <c r="P25" s="57">
        <v>48312</v>
      </c>
      <c r="Q25" s="458">
        <v>47802</v>
      </c>
      <c r="R25" s="380"/>
    </row>
    <row r="26" spans="1:18" ht="14.45" customHeight="1" x14ac:dyDescent="0.2">
      <c r="A26" s="60"/>
      <c r="B26" s="60"/>
      <c r="C26" s="60"/>
      <c r="D26" s="60"/>
      <c r="E26" s="60"/>
      <c r="F26" s="60"/>
      <c r="G26" s="60"/>
      <c r="H26" s="60"/>
      <c r="I26" s="60"/>
      <c r="J26" s="274"/>
      <c r="K26" s="274"/>
      <c r="L26" s="60"/>
      <c r="M26" s="60"/>
      <c r="N26" s="60"/>
      <c r="Q26" s="60"/>
      <c r="R26" s="380"/>
    </row>
    <row r="27" spans="1:18" ht="15.75" thickBot="1" x14ac:dyDescent="0.3">
      <c r="A27" s="60"/>
      <c r="B27" s="60"/>
      <c r="C27" s="60"/>
      <c r="D27" s="60"/>
      <c r="E27" s="60"/>
      <c r="F27" s="60"/>
      <c r="G27" s="60"/>
      <c r="H27" s="60"/>
      <c r="I27" s="60"/>
      <c r="J27"/>
      <c r="K27"/>
      <c r="L27" s="60"/>
      <c r="M27" s="60"/>
      <c r="N27" s="60"/>
      <c r="Q27" s="60"/>
      <c r="R27" s="380"/>
    </row>
    <row r="28" spans="1:18" ht="15.75" thickBot="1" x14ac:dyDescent="0.3">
      <c r="A28" s="5" t="s">
        <v>73</v>
      </c>
      <c r="B28" s="67"/>
      <c r="C28" s="6"/>
      <c r="D28" s="6"/>
      <c r="E28" s="6"/>
      <c r="F28" s="6"/>
      <c r="G28" s="6"/>
      <c r="H28" s="6"/>
      <c r="I28" s="6"/>
      <c r="J28" s="6"/>
      <c r="K28" s="6"/>
      <c r="L28" s="6"/>
      <c r="M28" s="6"/>
      <c r="N28" s="6"/>
      <c r="O28" s="6"/>
      <c r="P28" s="6"/>
      <c r="Q28" s="451"/>
      <c r="R28" s="380"/>
    </row>
    <row r="29" spans="1:18" x14ac:dyDescent="0.2">
      <c r="A29" s="66" t="s">
        <v>68</v>
      </c>
      <c r="B29" s="17">
        <v>-9.1999999999999993</v>
      </c>
      <c r="C29" s="15">
        <v>2.5</v>
      </c>
      <c r="D29" s="15">
        <v>59.7</v>
      </c>
      <c r="E29" s="15">
        <v>172.4</v>
      </c>
      <c r="F29" s="16">
        <v>225.4</v>
      </c>
      <c r="G29" s="17">
        <v>66.099999999999994</v>
      </c>
      <c r="H29" s="15">
        <v>84.4</v>
      </c>
      <c r="I29" s="281">
        <v>155.1</v>
      </c>
      <c r="J29" s="15">
        <v>241.2</v>
      </c>
      <c r="K29" s="16">
        <v>546.79999999999995</v>
      </c>
      <c r="L29" s="17">
        <v>55.3</v>
      </c>
      <c r="M29" s="15">
        <v>112.3</v>
      </c>
      <c r="N29" s="281">
        <v>222.8</v>
      </c>
      <c r="O29" s="15">
        <v>401.7</v>
      </c>
      <c r="P29" s="16">
        <v>792.1</v>
      </c>
      <c r="Q29" s="406">
        <v>159</v>
      </c>
      <c r="R29" s="380"/>
    </row>
    <row r="30" spans="1:18" x14ac:dyDescent="0.2">
      <c r="A30" s="61" t="s">
        <v>22</v>
      </c>
      <c r="B30" s="17"/>
      <c r="C30" s="15"/>
      <c r="D30" s="15"/>
      <c r="E30" s="15"/>
      <c r="F30" s="16"/>
      <c r="G30" s="17"/>
      <c r="H30" s="15"/>
      <c r="I30" s="15"/>
      <c r="J30" s="15"/>
      <c r="K30" s="16"/>
      <c r="L30" s="17"/>
      <c r="M30" s="15"/>
      <c r="N30" s="15"/>
      <c r="O30" s="15"/>
      <c r="P30" s="16"/>
      <c r="Q30" s="406"/>
      <c r="R30" s="380"/>
    </row>
    <row r="31" spans="1:18" x14ac:dyDescent="0.2">
      <c r="A31" s="19" t="s">
        <v>62</v>
      </c>
      <c r="B31" s="17">
        <v>26.3</v>
      </c>
      <c r="C31" s="15">
        <v>40.5</v>
      </c>
      <c r="D31" s="15">
        <v>37.1</v>
      </c>
      <c r="E31" s="15">
        <v>31.5</v>
      </c>
      <c r="F31" s="16">
        <v>135.4</v>
      </c>
      <c r="G31" s="17">
        <v>30.5</v>
      </c>
      <c r="H31" s="15">
        <v>41.7</v>
      </c>
      <c r="I31" s="15">
        <v>38.1</v>
      </c>
      <c r="J31" s="15">
        <v>26.6</v>
      </c>
      <c r="K31" s="16">
        <v>136.9</v>
      </c>
      <c r="L31" s="17">
        <v>24.6</v>
      </c>
      <c r="M31" s="15">
        <v>35.299999999999997</v>
      </c>
      <c r="N31" s="15">
        <v>29.2</v>
      </c>
      <c r="O31" s="15">
        <v>18.2</v>
      </c>
      <c r="P31" s="16">
        <v>107.3</v>
      </c>
      <c r="Q31" s="406">
        <v>17</v>
      </c>
      <c r="R31" s="380"/>
    </row>
    <row r="32" spans="1:18" x14ac:dyDescent="0.2">
      <c r="A32" s="19" t="s">
        <v>65</v>
      </c>
      <c r="B32" s="17">
        <v>-2.2999999999999998</v>
      </c>
      <c r="C32" s="15">
        <v>0.8</v>
      </c>
      <c r="D32" s="15">
        <v>14.5</v>
      </c>
      <c r="E32" s="15">
        <v>12.7</v>
      </c>
      <c r="F32" s="16">
        <v>25.7</v>
      </c>
      <c r="G32" s="17">
        <v>15.9</v>
      </c>
      <c r="H32" s="15">
        <v>20.5</v>
      </c>
      <c r="I32" s="15">
        <v>37.4</v>
      </c>
      <c r="J32" s="15">
        <v>58.7</v>
      </c>
      <c r="K32" s="16">
        <v>132.5</v>
      </c>
      <c r="L32" s="17">
        <v>14</v>
      </c>
      <c r="M32" s="15">
        <v>26.7</v>
      </c>
      <c r="N32" s="15">
        <v>52.6</v>
      </c>
      <c r="O32" s="15">
        <v>96.2</v>
      </c>
      <c r="P32" s="16">
        <v>189.5</v>
      </c>
      <c r="Q32" s="406">
        <v>38.1</v>
      </c>
      <c r="R32" s="380"/>
    </row>
    <row r="33" spans="1:18" ht="16.5" x14ac:dyDescent="0.2">
      <c r="A33" s="19" t="s">
        <v>74</v>
      </c>
      <c r="B33" s="36">
        <v>56.5</v>
      </c>
      <c r="C33" s="34">
        <v>59</v>
      </c>
      <c r="D33" s="34">
        <v>58.1</v>
      </c>
      <c r="E33" s="34">
        <v>60.8</v>
      </c>
      <c r="F33" s="35">
        <v>234.4</v>
      </c>
      <c r="G33" s="36">
        <v>60</v>
      </c>
      <c r="H33" s="34">
        <v>61.4</v>
      </c>
      <c r="I33" s="34">
        <v>64.5</v>
      </c>
      <c r="J33" s="34">
        <v>66.099999999999994</v>
      </c>
      <c r="K33" s="35">
        <v>252</v>
      </c>
      <c r="L33" s="36">
        <v>70.7</v>
      </c>
      <c r="M33" s="34">
        <v>66.7</v>
      </c>
      <c r="N33" s="34">
        <v>56.7</v>
      </c>
      <c r="O33" s="34">
        <v>55</v>
      </c>
      <c r="P33" s="35">
        <v>249.1</v>
      </c>
      <c r="Q33" s="404">
        <v>56.9</v>
      </c>
      <c r="R33" s="380"/>
    </row>
    <row r="34" spans="1:18" ht="14.45" customHeight="1" x14ac:dyDescent="0.2">
      <c r="A34" s="68" t="s">
        <v>75</v>
      </c>
      <c r="B34" s="17"/>
      <c r="C34" s="15"/>
      <c r="D34" s="15"/>
      <c r="E34" s="15">
        <v>0</v>
      </c>
      <c r="F34" s="16"/>
      <c r="G34" s="17"/>
      <c r="H34" s="15"/>
      <c r="I34" s="15"/>
      <c r="J34" s="15"/>
      <c r="K34" s="16"/>
      <c r="L34" s="17"/>
      <c r="M34" s="15"/>
      <c r="N34" s="15"/>
      <c r="O34" s="15"/>
      <c r="P34" s="16"/>
      <c r="Q34" s="406"/>
      <c r="R34" s="380"/>
    </row>
    <row r="35" spans="1:18" ht="14.45" customHeight="1" x14ac:dyDescent="0.2">
      <c r="A35" s="19" t="s">
        <v>20</v>
      </c>
      <c r="B35" s="17">
        <v>35.700000000000003</v>
      </c>
      <c r="C35" s="15">
        <v>11.8</v>
      </c>
      <c r="D35" s="15">
        <v>31.6</v>
      </c>
      <c r="E35" s="15">
        <v>21.6</v>
      </c>
      <c r="F35" s="16">
        <v>100.7</v>
      </c>
      <c r="G35" s="17">
        <v>1.7</v>
      </c>
      <c r="H35" s="15">
        <v>11.5</v>
      </c>
      <c r="I35" s="15">
        <v>-8.8000000000000007</v>
      </c>
      <c r="J35" s="15">
        <v>18.7</v>
      </c>
      <c r="K35" s="16">
        <v>23.1</v>
      </c>
      <c r="L35" s="17">
        <v>19.7</v>
      </c>
      <c r="M35" s="15">
        <v>21.3</v>
      </c>
      <c r="N35" s="15">
        <v>11.7</v>
      </c>
      <c r="O35" s="15">
        <v>22.6</v>
      </c>
      <c r="P35" s="16">
        <v>75.3</v>
      </c>
      <c r="Q35" s="406">
        <v>5.3</v>
      </c>
      <c r="R35" s="380"/>
    </row>
    <row r="36" spans="1:18" x14ac:dyDescent="0.2">
      <c r="A36" s="19" t="s">
        <v>27</v>
      </c>
      <c r="B36" s="17">
        <v>0</v>
      </c>
      <c r="C36" s="15">
        <v>1.8</v>
      </c>
      <c r="D36" s="15">
        <v>-1.3</v>
      </c>
      <c r="E36" s="15">
        <v>0</v>
      </c>
      <c r="F36" s="16">
        <v>0.5</v>
      </c>
      <c r="G36" s="17">
        <v>0</v>
      </c>
      <c r="H36" s="15">
        <v>0</v>
      </c>
      <c r="I36" s="15">
        <v>0</v>
      </c>
      <c r="J36" s="15">
        <v>0</v>
      </c>
      <c r="K36" s="16">
        <v>0</v>
      </c>
      <c r="L36" s="17">
        <v>0</v>
      </c>
      <c r="M36" s="15">
        <v>0</v>
      </c>
      <c r="N36" s="15">
        <v>0</v>
      </c>
      <c r="O36" s="15">
        <v>0</v>
      </c>
      <c r="P36" s="16">
        <v>0</v>
      </c>
      <c r="Q36" s="406">
        <v>0</v>
      </c>
      <c r="R36" s="380"/>
    </row>
    <row r="37" spans="1:18" ht="14.45" customHeight="1" x14ac:dyDescent="0.2">
      <c r="A37" s="19" t="s">
        <v>28</v>
      </c>
      <c r="B37" s="17">
        <v>1.8</v>
      </c>
      <c r="C37" s="15">
        <v>0.6</v>
      </c>
      <c r="D37" s="15">
        <v>7.1</v>
      </c>
      <c r="E37" s="15">
        <v>8.6999999999999993</v>
      </c>
      <c r="F37" s="16">
        <v>18.2</v>
      </c>
      <c r="G37" s="17">
        <v>9</v>
      </c>
      <c r="H37" s="15">
        <v>11.8</v>
      </c>
      <c r="I37" s="15">
        <v>5.0999999999999996</v>
      </c>
      <c r="J37" s="15">
        <v>-7.7</v>
      </c>
      <c r="K37" s="16">
        <v>18.2</v>
      </c>
      <c r="L37" s="17">
        <v>12.9</v>
      </c>
      <c r="M37" s="15">
        <v>4.2</v>
      </c>
      <c r="N37" s="15">
        <v>0.2</v>
      </c>
      <c r="O37" s="15">
        <v>-2.1</v>
      </c>
      <c r="P37" s="16">
        <v>15.2</v>
      </c>
      <c r="Q37" s="406">
        <v>5.5</v>
      </c>
      <c r="R37" s="380"/>
    </row>
    <row r="38" spans="1:18" ht="14.45" customHeight="1" x14ac:dyDescent="0.2">
      <c r="A38" s="19" t="s">
        <v>29</v>
      </c>
      <c r="B38" s="17">
        <v>0.2</v>
      </c>
      <c r="C38" s="15">
        <v>-0.9</v>
      </c>
      <c r="D38" s="15">
        <v>-1.6</v>
      </c>
      <c r="E38" s="15">
        <v>-1.3</v>
      </c>
      <c r="F38" s="16">
        <v>-3.6</v>
      </c>
      <c r="G38" s="17">
        <v>-1</v>
      </c>
      <c r="H38" s="15">
        <v>-1.3</v>
      </c>
      <c r="I38" s="15">
        <v>-1.8</v>
      </c>
      <c r="J38" s="15">
        <v>-1.8</v>
      </c>
      <c r="K38" s="16">
        <v>-5.9</v>
      </c>
      <c r="L38" s="17">
        <v>-1.6</v>
      </c>
      <c r="M38" s="15">
        <v>-2</v>
      </c>
      <c r="N38" s="15">
        <v>-1.5</v>
      </c>
      <c r="O38" s="15">
        <v>-1.4</v>
      </c>
      <c r="P38" s="16">
        <v>-6.5</v>
      </c>
      <c r="Q38" s="406">
        <v>-2.5</v>
      </c>
      <c r="R38" s="380"/>
    </row>
    <row r="39" spans="1:18" ht="16.5" x14ac:dyDescent="0.2">
      <c r="A39" s="19" t="s">
        <v>226</v>
      </c>
      <c r="B39" s="17">
        <v>3.9000000000000004</v>
      </c>
      <c r="C39" s="15">
        <v>109</v>
      </c>
      <c r="D39" s="15">
        <v>12.1</v>
      </c>
      <c r="E39" s="15">
        <v>76.7</v>
      </c>
      <c r="F39" s="16">
        <v>201.7</v>
      </c>
      <c r="G39" s="17">
        <v>4.9000000000000004</v>
      </c>
      <c r="H39" s="15">
        <v>16.3</v>
      </c>
      <c r="I39" s="15">
        <v>2.2000000000000002</v>
      </c>
      <c r="J39" s="15">
        <v>53</v>
      </c>
      <c r="K39" s="16">
        <v>76.400000000000006</v>
      </c>
      <c r="L39" s="17">
        <v>28.7</v>
      </c>
      <c r="M39" s="15">
        <v>27</v>
      </c>
      <c r="N39" s="15">
        <v>-26.6</v>
      </c>
      <c r="O39" s="15">
        <v>-3.3</v>
      </c>
      <c r="P39" s="16">
        <v>25.8</v>
      </c>
      <c r="Q39" s="406">
        <v>-6</v>
      </c>
      <c r="R39" s="380"/>
    </row>
    <row r="40" spans="1:18" ht="14.45" customHeight="1" x14ac:dyDescent="0.2">
      <c r="A40" s="19" t="s">
        <v>30</v>
      </c>
      <c r="B40" s="17">
        <v>0</v>
      </c>
      <c r="C40" s="15">
        <v>0</v>
      </c>
      <c r="D40" s="15">
        <v>0</v>
      </c>
      <c r="E40" s="15">
        <v>0</v>
      </c>
      <c r="F40" s="16">
        <v>0</v>
      </c>
      <c r="G40" s="17">
        <v>0</v>
      </c>
      <c r="H40" s="15">
        <v>0</v>
      </c>
      <c r="I40" s="15">
        <v>6.3</v>
      </c>
      <c r="J40" s="15">
        <v>0</v>
      </c>
      <c r="K40" s="16">
        <v>6.3</v>
      </c>
      <c r="L40" s="17">
        <v>0.5</v>
      </c>
      <c r="M40" s="15">
        <v>0.2</v>
      </c>
      <c r="N40" s="15">
        <v>2.2000000000000002</v>
      </c>
      <c r="O40" s="15">
        <v>2.2000000000000002</v>
      </c>
      <c r="P40" s="16">
        <v>5.0999999999999996</v>
      </c>
      <c r="Q40" s="406">
        <v>0.3</v>
      </c>
      <c r="R40" s="380"/>
    </row>
    <row r="41" spans="1:18" ht="15.75" thickBot="1" x14ac:dyDescent="0.3">
      <c r="A41" s="201" t="s">
        <v>31</v>
      </c>
      <c r="B41" s="85">
        <v>112.9</v>
      </c>
      <c r="C41" s="64">
        <v>225.09999999999997</v>
      </c>
      <c r="D41" s="64">
        <v>217.29999999999998</v>
      </c>
      <c r="E41" s="64">
        <v>383.09999999999997</v>
      </c>
      <c r="F41" s="65">
        <v>938.40000000000009</v>
      </c>
      <c r="G41" s="85">
        <v>187.1</v>
      </c>
      <c r="H41" s="64">
        <v>246.3</v>
      </c>
      <c r="I41" s="64">
        <v>298.10000000000002</v>
      </c>
      <c r="J41" s="64">
        <v>454.8</v>
      </c>
      <c r="K41" s="65">
        <v>1186.3</v>
      </c>
      <c r="L41" s="85">
        <v>224.8</v>
      </c>
      <c r="M41" s="64">
        <v>291.7</v>
      </c>
      <c r="N41" s="64">
        <v>347.3</v>
      </c>
      <c r="O41" s="64">
        <v>589.1</v>
      </c>
      <c r="P41" s="65">
        <v>1452.9</v>
      </c>
      <c r="Q41" s="459">
        <v>273.60000000000002</v>
      </c>
      <c r="R41" s="380"/>
    </row>
    <row r="42" spans="1:18" ht="15" thickBot="1" x14ac:dyDescent="0.25">
      <c r="A42" s="60"/>
      <c r="B42" s="60"/>
      <c r="C42" s="60"/>
      <c r="D42" s="60"/>
      <c r="E42" s="60"/>
      <c r="F42" s="60"/>
      <c r="G42" s="60"/>
      <c r="H42" s="60"/>
      <c r="I42" s="60"/>
      <c r="J42" s="273"/>
      <c r="K42" s="273"/>
      <c r="L42" s="60"/>
      <c r="M42" s="60"/>
      <c r="N42" s="60"/>
      <c r="Q42" s="60"/>
      <c r="R42" s="380"/>
    </row>
    <row r="43" spans="1:18" ht="15.75" thickBot="1" x14ac:dyDescent="0.3">
      <c r="A43" s="5" t="s">
        <v>76</v>
      </c>
      <c r="B43" s="67"/>
      <c r="C43" s="6"/>
      <c r="D43" s="6"/>
      <c r="E43" s="6"/>
      <c r="F43" s="6"/>
      <c r="G43" s="6"/>
      <c r="H43" s="6"/>
      <c r="I43" s="6"/>
      <c r="J43" s="6"/>
      <c r="K43" s="6"/>
      <c r="L43" s="6"/>
      <c r="M43" s="6"/>
      <c r="N43" s="6"/>
      <c r="O43" s="6"/>
      <c r="P43" s="6"/>
      <c r="Q43" s="451"/>
      <c r="R43" s="380"/>
    </row>
    <row r="44" spans="1:18" x14ac:dyDescent="0.2">
      <c r="A44" s="7" t="s">
        <v>68</v>
      </c>
      <c r="B44" s="69">
        <v>-9.1999999999999993</v>
      </c>
      <c r="C44" s="62">
        <v>2.5</v>
      </c>
      <c r="D44" s="62">
        <v>59.7</v>
      </c>
      <c r="E44" s="62">
        <v>172.4</v>
      </c>
      <c r="F44" s="16">
        <v>225.4</v>
      </c>
      <c r="G44" s="69">
        <v>66.099999999999994</v>
      </c>
      <c r="H44" s="62">
        <v>84.4</v>
      </c>
      <c r="I44" s="282">
        <v>155.1</v>
      </c>
      <c r="J44" s="62">
        <v>241.2</v>
      </c>
      <c r="K44" s="16">
        <v>546.79999999999995</v>
      </c>
      <c r="L44" s="69">
        <v>55.3</v>
      </c>
      <c r="M44" s="62">
        <v>112.3</v>
      </c>
      <c r="N44" s="62">
        <v>222.8</v>
      </c>
      <c r="O44" s="62">
        <v>401.7</v>
      </c>
      <c r="P44" s="16">
        <v>792.1</v>
      </c>
      <c r="Q44" s="402">
        <v>159</v>
      </c>
      <c r="R44" s="380"/>
    </row>
    <row r="45" spans="1:18" x14ac:dyDescent="0.2">
      <c r="A45" s="14" t="s">
        <v>77</v>
      </c>
      <c r="B45" s="72">
        <v>47555</v>
      </c>
      <c r="C45" s="70">
        <v>48334</v>
      </c>
      <c r="D45" s="70">
        <v>48394</v>
      </c>
      <c r="E45" s="70">
        <v>48324</v>
      </c>
      <c r="F45" s="71">
        <v>48288</v>
      </c>
      <c r="G45" s="72">
        <v>48280</v>
      </c>
      <c r="H45" s="70">
        <v>48317</v>
      </c>
      <c r="I45" s="70">
        <v>48497</v>
      </c>
      <c r="J45" s="70">
        <v>48534</v>
      </c>
      <c r="K45" s="71">
        <v>48372</v>
      </c>
      <c r="L45" s="72">
        <v>48376</v>
      </c>
      <c r="M45" s="70">
        <v>48334</v>
      </c>
      <c r="N45" s="70">
        <v>48349</v>
      </c>
      <c r="O45" s="70">
        <v>48160</v>
      </c>
      <c r="P45" s="71">
        <v>48312</v>
      </c>
      <c r="Q45" s="460">
        <v>47802</v>
      </c>
      <c r="R45" s="380"/>
    </row>
    <row r="46" spans="1:18" ht="15" thickBot="1" x14ac:dyDescent="0.25">
      <c r="A46" s="14" t="s">
        <v>78</v>
      </c>
      <c r="B46" s="75">
        <v>-0.19</v>
      </c>
      <c r="C46" s="73">
        <v>0.05</v>
      </c>
      <c r="D46" s="73">
        <v>1.23</v>
      </c>
      <c r="E46" s="73">
        <v>3.57</v>
      </c>
      <c r="F46" s="74">
        <v>4.67</v>
      </c>
      <c r="G46" s="75">
        <v>1.37</v>
      </c>
      <c r="H46" s="73">
        <v>1.75</v>
      </c>
      <c r="I46" s="73">
        <v>3.2</v>
      </c>
      <c r="J46" s="73">
        <v>4.97</v>
      </c>
      <c r="K46" s="74">
        <v>11.3</v>
      </c>
      <c r="L46" s="75">
        <v>1.1399999999999999</v>
      </c>
      <c r="M46" s="73">
        <v>2.3199999999999998</v>
      </c>
      <c r="N46" s="73">
        <v>4.6100000000000003</v>
      </c>
      <c r="O46" s="73">
        <v>8.34</v>
      </c>
      <c r="P46" s="74">
        <v>16.399999999999999</v>
      </c>
      <c r="Q46" s="461">
        <v>3.3272257772349998</v>
      </c>
      <c r="R46" s="380"/>
    </row>
    <row r="47" spans="1:18" ht="15.75" thickTop="1" x14ac:dyDescent="0.25">
      <c r="A47" s="29" t="s">
        <v>68</v>
      </c>
      <c r="B47" s="76">
        <v>-9.1999999999999993</v>
      </c>
      <c r="C47" s="38">
        <v>2.5</v>
      </c>
      <c r="D47" s="38">
        <v>59.7</v>
      </c>
      <c r="E47" s="38">
        <v>172.4</v>
      </c>
      <c r="F47" s="31">
        <v>225.4</v>
      </c>
      <c r="G47" s="76">
        <v>66.099999999999994</v>
      </c>
      <c r="H47" s="38">
        <v>84.4</v>
      </c>
      <c r="I47" s="38">
        <v>155.1</v>
      </c>
      <c r="J47" s="38">
        <v>241.2</v>
      </c>
      <c r="K47" s="31">
        <v>546.79999999999995</v>
      </c>
      <c r="L47" s="76">
        <v>55.3</v>
      </c>
      <c r="M47" s="38">
        <v>112.3</v>
      </c>
      <c r="N47" s="38">
        <v>222.8</v>
      </c>
      <c r="O47" s="38">
        <v>401.7</v>
      </c>
      <c r="P47" s="31">
        <v>792.1</v>
      </c>
      <c r="Q47" s="405">
        <v>159</v>
      </c>
      <c r="R47" s="380"/>
    </row>
    <row r="48" spans="1:18" ht="14.45" customHeight="1" x14ac:dyDescent="0.2">
      <c r="A48" s="77" t="s">
        <v>75</v>
      </c>
      <c r="B48" s="80"/>
      <c r="C48" s="78"/>
      <c r="D48" s="78"/>
      <c r="E48" s="78"/>
      <c r="F48" s="79"/>
      <c r="G48" s="80"/>
      <c r="H48" s="78"/>
      <c r="I48" s="78"/>
      <c r="J48" s="78"/>
      <c r="K48" s="79"/>
      <c r="L48" s="80"/>
      <c r="M48" s="78"/>
      <c r="N48" s="78"/>
      <c r="O48" s="78"/>
      <c r="P48" s="79"/>
      <c r="Q48" s="462"/>
      <c r="R48" s="380"/>
    </row>
    <row r="49" spans="1:18" ht="14.45" customHeight="1" x14ac:dyDescent="0.2">
      <c r="A49" s="19" t="s">
        <v>20</v>
      </c>
      <c r="B49" s="69">
        <v>35.700000000000003</v>
      </c>
      <c r="C49" s="62">
        <v>11.8</v>
      </c>
      <c r="D49" s="62">
        <v>31.6</v>
      </c>
      <c r="E49" s="62">
        <v>21.6</v>
      </c>
      <c r="F49" s="16">
        <v>100.7</v>
      </c>
      <c r="G49" s="69">
        <v>1.7</v>
      </c>
      <c r="H49" s="62">
        <v>11.5</v>
      </c>
      <c r="I49" s="62">
        <v>-8.8000000000000007</v>
      </c>
      <c r="J49" s="62">
        <v>18.7</v>
      </c>
      <c r="K49" s="16">
        <v>23.1</v>
      </c>
      <c r="L49" s="69">
        <v>19.7</v>
      </c>
      <c r="M49" s="62">
        <v>21.3</v>
      </c>
      <c r="N49" s="62">
        <v>11.7</v>
      </c>
      <c r="O49" s="62">
        <v>22.6</v>
      </c>
      <c r="P49" s="16">
        <v>75.3</v>
      </c>
      <c r="Q49" s="402">
        <v>5.3</v>
      </c>
      <c r="R49" s="380"/>
    </row>
    <row r="50" spans="1:18" ht="14.45" customHeight="1" x14ac:dyDescent="0.2">
      <c r="A50" s="19" t="s">
        <v>28</v>
      </c>
      <c r="B50" s="69">
        <v>1.8</v>
      </c>
      <c r="C50" s="62">
        <v>0.6</v>
      </c>
      <c r="D50" s="62">
        <v>7.1</v>
      </c>
      <c r="E50" s="62">
        <v>8.6999999999999993</v>
      </c>
      <c r="F50" s="16">
        <v>18.2</v>
      </c>
      <c r="G50" s="69">
        <v>9</v>
      </c>
      <c r="H50" s="62">
        <v>11.8</v>
      </c>
      <c r="I50" s="62">
        <v>5.0999999999999996</v>
      </c>
      <c r="J50" s="62">
        <v>-7.7</v>
      </c>
      <c r="K50" s="16">
        <v>18.2</v>
      </c>
      <c r="L50" s="69">
        <v>12.9</v>
      </c>
      <c r="M50" s="62">
        <v>4.2</v>
      </c>
      <c r="N50" s="62">
        <v>0.2</v>
      </c>
      <c r="O50" s="62">
        <v>-2.1</v>
      </c>
      <c r="P50" s="16">
        <v>15.2</v>
      </c>
      <c r="Q50" s="402">
        <v>5.5</v>
      </c>
      <c r="R50" s="380"/>
    </row>
    <row r="51" spans="1:18" ht="16.5" x14ac:dyDescent="0.2">
      <c r="A51" s="19" t="s">
        <v>79</v>
      </c>
      <c r="B51" s="69">
        <v>16.5</v>
      </c>
      <c r="C51" s="62">
        <v>17.2</v>
      </c>
      <c r="D51" s="62">
        <v>16.2</v>
      </c>
      <c r="E51" s="62">
        <v>16.100000000000001</v>
      </c>
      <c r="F51" s="16">
        <v>66</v>
      </c>
      <c r="G51" s="69">
        <v>15.2</v>
      </c>
      <c r="H51" s="62">
        <v>15.8</v>
      </c>
      <c r="I51" s="62">
        <v>15.6</v>
      </c>
      <c r="J51" s="62">
        <v>15.8</v>
      </c>
      <c r="K51" s="16">
        <v>62.4</v>
      </c>
      <c r="L51" s="69">
        <v>16.100000000000001</v>
      </c>
      <c r="M51" s="62">
        <v>16</v>
      </c>
      <c r="N51" s="62">
        <v>9</v>
      </c>
      <c r="O51" s="62">
        <v>6.2</v>
      </c>
      <c r="P51" s="16">
        <v>47.3</v>
      </c>
      <c r="Q51" s="402">
        <v>5.9</v>
      </c>
      <c r="R51" s="380"/>
    </row>
    <row r="52" spans="1:18" ht="14.45" customHeight="1" x14ac:dyDescent="0.2">
      <c r="A52" s="19" t="s">
        <v>27</v>
      </c>
      <c r="B52" s="69">
        <v>0</v>
      </c>
      <c r="C52" s="62">
        <v>1.8</v>
      </c>
      <c r="D52" s="62">
        <v>-1.3</v>
      </c>
      <c r="E52" s="62">
        <v>0</v>
      </c>
      <c r="F52" s="16">
        <v>0.5</v>
      </c>
      <c r="G52" s="69">
        <v>0</v>
      </c>
      <c r="H52" s="62">
        <v>0</v>
      </c>
      <c r="I52" s="62">
        <v>0</v>
      </c>
      <c r="J52" s="62">
        <f>J36</f>
        <v>0</v>
      </c>
      <c r="K52" s="16">
        <v>0</v>
      </c>
      <c r="L52" s="69">
        <v>0</v>
      </c>
      <c r="M52" s="62">
        <v>0</v>
      </c>
      <c r="N52" s="62">
        <v>0</v>
      </c>
      <c r="O52" s="62">
        <v>0</v>
      </c>
      <c r="P52" s="16">
        <v>0</v>
      </c>
      <c r="Q52" s="402">
        <v>0</v>
      </c>
      <c r="R52" s="380"/>
    </row>
    <row r="53" spans="1:18" ht="14.45" customHeight="1" x14ac:dyDescent="0.2">
      <c r="A53" s="19" t="s">
        <v>29</v>
      </c>
      <c r="B53" s="69">
        <v>0.2</v>
      </c>
      <c r="C53" s="62">
        <v>-0.9</v>
      </c>
      <c r="D53" s="62">
        <v>-1.6</v>
      </c>
      <c r="E53" s="62">
        <v>-1.3</v>
      </c>
      <c r="F53" s="16">
        <v>-3.6</v>
      </c>
      <c r="G53" s="69">
        <v>-1</v>
      </c>
      <c r="H53" s="62">
        <v>-1.3</v>
      </c>
      <c r="I53" s="62">
        <v>-1.8</v>
      </c>
      <c r="J53" s="62">
        <f>J38</f>
        <v>-1.8</v>
      </c>
      <c r="K53" s="16">
        <v>-5.9</v>
      </c>
      <c r="L53" s="69">
        <v>-1.6</v>
      </c>
      <c r="M53" s="62">
        <v>-2</v>
      </c>
      <c r="N53" s="62">
        <v>-1.5</v>
      </c>
      <c r="O53" s="62">
        <v>-1.4</v>
      </c>
      <c r="P53" s="16">
        <v>-6.5</v>
      </c>
      <c r="Q53" s="402">
        <v>-2.5</v>
      </c>
      <c r="R53" s="380"/>
    </row>
    <row r="54" spans="1:18" ht="16.5" x14ac:dyDescent="0.2">
      <c r="A54" s="19" t="s">
        <v>226</v>
      </c>
      <c r="B54" s="69">
        <v>3.9000000000000004</v>
      </c>
      <c r="C54" s="62">
        <v>109</v>
      </c>
      <c r="D54" s="62">
        <v>12.1</v>
      </c>
      <c r="E54" s="62">
        <v>76.7</v>
      </c>
      <c r="F54" s="16">
        <v>201.7</v>
      </c>
      <c r="G54" s="69">
        <v>4.9000000000000004</v>
      </c>
      <c r="H54" s="62">
        <v>16.3</v>
      </c>
      <c r="I54" s="62">
        <v>2.2000000000000002</v>
      </c>
      <c r="J54" s="62">
        <v>53</v>
      </c>
      <c r="K54" s="16">
        <v>76.400000000000006</v>
      </c>
      <c r="L54" s="69">
        <v>28.7</v>
      </c>
      <c r="M54" s="62">
        <v>27</v>
      </c>
      <c r="N54" s="62">
        <v>-26.6</v>
      </c>
      <c r="O54" s="62">
        <v>-3.3</v>
      </c>
      <c r="P54" s="16">
        <v>25.8</v>
      </c>
      <c r="Q54" s="402">
        <v>-6</v>
      </c>
      <c r="R54" s="380"/>
    </row>
    <row r="55" spans="1:18" ht="14.45" customHeight="1" x14ac:dyDescent="0.2">
      <c r="A55" s="19" t="s">
        <v>30</v>
      </c>
      <c r="B55" s="69">
        <v>0</v>
      </c>
      <c r="C55" s="62">
        <v>0</v>
      </c>
      <c r="D55" s="62">
        <v>0</v>
      </c>
      <c r="E55" s="62">
        <v>0</v>
      </c>
      <c r="F55" s="16">
        <v>0</v>
      </c>
      <c r="G55" s="69">
        <v>0</v>
      </c>
      <c r="H55" s="62">
        <v>0</v>
      </c>
      <c r="I55" s="62">
        <v>6.3</v>
      </c>
      <c r="J55" s="62">
        <v>0</v>
      </c>
      <c r="K55" s="16">
        <v>6.3</v>
      </c>
      <c r="L55" s="69">
        <v>0.5</v>
      </c>
      <c r="M55" s="62">
        <v>0.2</v>
      </c>
      <c r="N55" s="62">
        <v>2.2000000000000002</v>
      </c>
      <c r="O55" s="62">
        <v>2.2000000000000002</v>
      </c>
      <c r="P55" s="16">
        <v>5.0999999999999996</v>
      </c>
      <c r="Q55" s="402">
        <v>0.3</v>
      </c>
      <c r="R55" s="380"/>
    </row>
    <row r="56" spans="1:18" ht="16.5" x14ac:dyDescent="0.2">
      <c r="A56" s="140" t="s">
        <v>80</v>
      </c>
      <c r="B56" s="86">
        <v>-14.7</v>
      </c>
      <c r="C56" s="63">
        <v>-39.799999999999997</v>
      </c>
      <c r="D56" s="63">
        <v>-17.5</v>
      </c>
      <c r="E56" s="63">
        <v>-35.1</v>
      </c>
      <c r="F56" s="35">
        <v>-107.1</v>
      </c>
      <c r="G56" s="86">
        <v>-9.9</v>
      </c>
      <c r="H56" s="63">
        <v>-15.3</v>
      </c>
      <c r="I56" s="63">
        <v>-3.7</v>
      </c>
      <c r="J56" s="63">
        <v>-20.9</v>
      </c>
      <c r="K56" s="35">
        <v>-49.8</v>
      </c>
      <c r="L56" s="86">
        <v>-20</v>
      </c>
      <c r="M56" s="63">
        <v>-19.600000000000001</v>
      </c>
      <c r="N56" s="63">
        <v>-0.4</v>
      </c>
      <c r="O56" s="63">
        <v>-6.2</v>
      </c>
      <c r="P56" s="35">
        <v>-46.2</v>
      </c>
      <c r="Q56" s="410">
        <v>-3.7</v>
      </c>
      <c r="R56" s="380"/>
    </row>
    <row r="57" spans="1:18" ht="14.45" customHeight="1" thickBot="1" x14ac:dyDescent="0.3">
      <c r="A57" s="141" t="s">
        <v>81</v>
      </c>
      <c r="B57" s="85">
        <v>34.200000000000003</v>
      </c>
      <c r="C57" s="64">
        <v>102.2</v>
      </c>
      <c r="D57" s="64">
        <v>106.30000000000001</v>
      </c>
      <c r="E57" s="64">
        <v>259.09999999999997</v>
      </c>
      <c r="F57" s="65">
        <v>501.79999999999995</v>
      </c>
      <c r="G57" s="85">
        <v>86</v>
      </c>
      <c r="H57" s="64">
        <v>123.2</v>
      </c>
      <c r="I57" s="64">
        <v>170</v>
      </c>
      <c r="J57" s="64">
        <v>298.3</v>
      </c>
      <c r="K57" s="65">
        <v>677.5</v>
      </c>
      <c r="L57" s="85">
        <v>111.6</v>
      </c>
      <c r="M57" s="64">
        <v>159.4</v>
      </c>
      <c r="N57" s="64">
        <v>217.4</v>
      </c>
      <c r="O57" s="64">
        <v>419.7</v>
      </c>
      <c r="P57" s="65">
        <v>908.1</v>
      </c>
      <c r="Q57" s="408">
        <v>163.80000000000001</v>
      </c>
      <c r="R57" s="380"/>
    </row>
    <row r="58" spans="1:18" ht="15" thickTop="1" x14ac:dyDescent="0.2">
      <c r="A58" s="14" t="s">
        <v>77</v>
      </c>
      <c r="B58" s="72">
        <v>48359.6</v>
      </c>
      <c r="C58" s="70">
        <v>48334</v>
      </c>
      <c r="D58" s="70">
        <v>48394</v>
      </c>
      <c r="E58" s="70">
        <v>48324</v>
      </c>
      <c r="F58" s="71">
        <v>48288</v>
      </c>
      <c r="G58" s="72">
        <v>48280</v>
      </c>
      <c r="H58" s="70">
        <v>48317</v>
      </c>
      <c r="I58" s="70">
        <v>48497</v>
      </c>
      <c r="J58" s="70">
        <v>48534</v>
      </c>
      <c r="K58" s="71">
        <v>48372</v>
      </c>
      <c r="L58" s="72">
        <v>48376</v>
      </c>
      <c r="M58" s="70">
        <v>48334</v>
      </c>
      <c r="N58" s="70">
        <v>48349</v>
      </c>
      <c r="O58" s="70">
        <v>48160</v>
      </c>
      <c r="P58" s="71">
        <v>48312</v>
      </c>
      <c r="Q58" s="460">
        <v>47802</v>
      </c>
      <c r="R58" s="380"/>
    </row>
    <row r="59" spans="1:18" ht="15.75" thickBot="1" x14ac:dyDescent="0.3">
      <c r="A59" s="209" t="s">
        <v>82</v>
      </c>
      <c r="B59" s="84">
        <v>0.71</v>
      </c>
      <c r="C59" s="83">
        <v>2.12</v>
      </c>
      <c r="D59" s="83">
        <v>2.19</v>
      </c>
      <c r="E59" s="83">
        <v>5.36</v>
      </c>
      <c r="F59" s="198">
        <v>10.39</v>
      </c>
      <c r="G59" s="84">
        <v>1.78</v>
      </c>
      <c r="H59" s="83">
        <v>2.5499999999999998</v>
      </c>
      <c r="I59" s="283">
        <v>3.5</v>
      </c>
      <c r="J59" s="83">
        <v>6.15</v>
      </c>
      <c r="K59" s="198">
        <v>14.01</v>
      </c>
      <c r="L59" s="84">
        <v>2.31</v>
      </c>
      <c r="M59" s="83">
        <v>3.3</v>
      </c>
      <c r="N59" s="83">
        <v>4.5</v>
      </c>
      <c r="O59" s="83">
        <v>8.7100000000000009</v>
      </c>
      <c r="P59" s="198">
        <v>18.8</v>
      </c>
      <c r="Q59" s="463">
        <v>3.42660870440197</v>
      </c>
      <c r="R59" s="380"/>
    </row>
    <row r="60" spans="1:18" x14ac:dyDescent="0.2">
      <c r="A60" s="208"/>
    </row>
    <row r="61" spans="1:18" ht="67.900000000000006" customHeight="1" x14ac:dyDescent="0.2">
      <c r="A61" s="476" t="s">
        <v>233</v>
      </c>
      <c r="B61" s="476"/>
      <c r="C61" s="476"/>
      <c r="D61" s="476"/>
      <c r="E61" s="476"/>
      <c r="F61" s="476"/>
      <c r="G61" s="476"/>
      <c r="H61" s="476"/>
      <c r="I61" s="476"/>
      <c r="J61" s="476"/>
      <c r="K61" s="476"/>
    </row>
  </sheetData>
  <mergeCells count="1">
    <mergeCell ref="A61:K61"/>
  </mergeCells>
  <phoneticPr fontId="33" type="noConversion"/>
  <pageMargins left="0.25" right="0.25" top="0.75" bottom="0.75" header="0.3" footer="0.3"/>
  <pageSetup paperSize="17" scale="70" fitToHeight="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07D5E-1A1F-4A91-8330-E418E4CBAB8B}">
  <sheetPr>
    <tabColor theme="9" tint="-0.499984740745262"/>
  </sheetPr>
  <dimension ref="A1:N60"/>
  <sheetViews>
    <sheetView showGridLines="0" zoomScale="85" zoomScaleNormal="85" workbookViewId="0">
      <pane xSplit="1" ySplit="4" topLeftCell="B5" activePane="bottomRight" state="frozen"/>
      <selection pane="topRight" activeCell="N53" sqref="N53"/>
      <selection pane="bottomLeft" activeCell="N53" sqref="N53"/>
      <selection pane="bottomRight" activeCell="T44" sqref="T44"/>
    </sheetView>
  </sheetViews>
  <sheetFormatPr defaultColWidth="8.85546875" defaultRowHeight="14.25" x14ac:dyDescent="0.2"/>
  <cols>
    <col min="1" max="1" width="58.5703125" style="2" customWidth="1"/>
    <col min="2" max="7" width="11.42578125" style="2" customWidth="1"/>
    <col min="8" max="8" width="12.42578125" style="2" customWidth="1"/>
    <col min="9" max="9" width="10.28515625" style="2" bestFit="1" customWidth="1"/>
    <col min="10" max="12" width="11.42578125" style="2" customWidth="1"/>
    <col min="13" max="13" width="10.5703125" style="2" bestFit="1" customWidth="1"/>
    <col min="14" max="14" width="11.42578125" style="2" customWidth="1"/>
    <col min="15" max="16384" width="8.85546875" style="2"/>
  </cols>
  <sheetData>
    <row r="1" spans="1:14" ht="15" collapsed="1" x14ac:dyDescent="0.25">
      <c r="A1" s="1" t="s">
        <v>0</v>
      </c>
    </row>
    <row r="2" spans="1:14" x14ac:dyDescent="0.2">
      <c r="A2" s="3" t="s">
        <v>83</v>
      </c>
    </row>
    <row r="3" spans="1:14" ht="15" thickBot="1" x14ac:dyDescent="0.25"/>
    <row r="4" spans="1:14" ht="15.75" thickBot="1" x14ac:dyDescent="0.3">
      <c r="A4" s="100" t="s">
        <v>84</v>
      </c>
      <c r="B4" s="287" t="s">
        <v>2</v>
      </c>
      <c r="C4" s="288" t="s">
        <v>3</v>
      </c>
      <c r="D4" s="288" t="s">
        <v>4</v>
      </c>
      <c r="E4" s="289" t="s">
        <v>5</v>
      </c>
      <c r="F4" s="287" t="s">
        <v>7</v>
      </c>
      <c r="G4" s="288" t="s">
        <v>8</v>
      </c>
      <c r="H4" s="288" t="s">
        <v>9</v>
      </c>
      <c r="I4" s="289" t="s">
        <v>10</v>
      </c>
      <c r="J4" s="287" t="s">
        <v>12</v>
      </c>
      <c r="K4" s="288" t="s">
        <v>221</v>
      </c>
      <c r="L4" s="288" t="s">
        <v>223</v>
      </c>
      <c r="M4" s="289" t="s">
        <v>231</v>
      </c>
      <c r="N4" s="400" t="s">
        <v>235</v>
      </c>
    </row>
    <row r="5" spans="1:14" ht="15" customHeight="1" thickBot="1" x14ac:dyDescent="0.3">
      <c r="A5" s="5" t="s">
        <v>85</v>
      </c>
      <c r="B5" s="6"/>
      <c r="C5" s="6"/>
      <c r="D5" s="6"/>
      <c r="E5" s="6"/>
      <c r="F5" s="6"/>
      <c r="G5" s="6"/>
      <c r="H5" s="6"/>
      <c r="I5" s="6"/>
      <c r="J5" s="6"/>
      <c r="K5" s="6"/>
      <c r="L5" s="6"/>
      <c r="M5" s="6"/>
      <c r="N5" s="451"/>
    </row>
    <row r="6" spans="1:14" ht="15" x14ac:dyDescent="0.25">
      <c r="A6" s="7" t="s">
        <v>86</v>
      </c>
      <c r="B6" s="12"/>
      <c r="C6" s="12"/>
      <c r="D6" s="12"/>
      <c r="E6" s="313"/>
      <c r="F6" s="11"/>
      <c r="G6" s="12"/>
      <c r="H6" s="12"/>
      <c r="I6" s="322"/>
      <c r="J6" s="11"/>
      <c r="K6" s="12"/>
      <c r="L6" s="12"/>
      <c r="M6" s="322"/>
      <c r="N6" s="414"/>
    </row>
    <row r="7" spans="1:14" x14ac:dyDescent="0.2">
      <c r="A7" s="19" t="s">
        <v>87</v>
      </c>
      <c r="B7" s="62">
        <v>485.4</v>
      </c>
      <c r="C7" s="62">
        <v>402.5</v>
      </c>
      <c r="D7" s="62">
        <v>389.5</v>
      </c>
      <c r="E7" s="199">
        <v>410</v>
      </c>
      <c r="F7" s="69">
        <v>396.7</v>
      </c>
      <c r="G7" s="62">
        <v>424.4</v>
      </c>
      <c r="H7" s="62">
        <v>437.8</v>
      </c>
      <c r="I7" s="199">
        <v>416.3</v>
      </c>
      <c r="J7" s="69">
        <v>432.4</v>
      </c>
      <c r="K7" s="62">
        <v>401.4</v>
      </c>
      <c r="L7" s="62">
        <v>428.9</v>
      </c>
      <c r="M7" s="199">
        <v>599.1</v>
      </c>
      <c r="N7" s="402">
        <v>436.2</v>
      </c>
    </row>
    <row r="8" spans="1:14" x14ac:dyDescent="0.2">
      <c r="A8" s="19" t="s">
        <v>88</v>
      </c>
      <c r="B8" s="62">
        <v>1976.9</v>
      </c>
      <c r="C8" s="62">
        <v>1982</v>
      </c>
      <c r="D8" s="62">
        <v>1912.7</v>
      </c>
      <c r="E8" s="199">
        <v>2095.8000000000002</v>
      </c>
      <c r="F8" s="69">
        <v>1915.2</v>
      </c>
      <c r="G8" s="62">
        <v>1911.5</v>
      </c>
      <c r="H8" s="62">
        <v>1998.5</v>
      </c>
      <c r="I8" s="199">
        <v>2153.5</v>
      </c>
      <c r="J8" s="69">
        <v>2013.3</v>
      </c>
      <c r="K8" s="62">
        <v>2047.2</v>
      </c>
      <c r="L8" s="62">
        <v>2021.1</v>
      </c>
      <c r="M8" s="199">
        <v>2302.8000000000002</v>
      </c>
      <c r="N8" s="402">
        <v>2161.6999999999998</v>
      </c>
    </row>
    <row r="9" spans="1:14" x14ac:dyDescent="0.2">
      <c r="A9" s="19" t="s">
        <v>89</v>
      </c>
      <c r="B9" s="62">
        <v>481.3</v>
      </c>
      <c r="C9" s="62">
        <v>410.9</v>
      </c>
      <c r="D9" s="62">
        <v>393.3</v>
      </c>
      <c r="E9" s="199">
        <v>446.4</v>
      </c>
      <c r="F9" s="69">
        <v>441.2</v>
      </c>
      <c r="G9" s="62">
        <v>417.9</v>
      </c>
      <c r="H9" s="62">
        <v>414.6</v>
      </c>
      <c r="I9" s="199">
        <v>456.9</v>
      </c>
      <c r="J9" s="69">
        <v>457.4</v>
      </c>
      <c r="K9" s="62">
        <v>453.2</v>
      </c>
      <c r="L9" s="62">
        <v>455.4</v>
      </c>
      <c r="M9" s="199">
        <v>450</v>
      </c>
      <c r="N9" s="402">
        <v>443</v>
      </c>
    </row>
    <row r="10" spans="1:14" x14ac:dyDescent="0.2">
      <c r="A10" s="19" t="s">
        <v>90</v>
      </c>
      <c r="B10" s="142">
        <v>1961.4</v>
      </c>
      <c r="C10" s="142">
        <v>1910.9</v>
      </c>
      <c r="D10" s="142">
        <v>2005.6</v>
      </c>
      <c r="E10" s="314">
        <v>2321.6999999999998</v>
      </c>
      <c r="F10" s="266">
        <v>2326.8000000000002</v>
      </c>
      <c r="G10" s="142">
        <v>2345.1999999999998</v>
      </c>
      <c r="H10" s="142">
        <v>2535.4</v>
      </c>
      <c r="I10" s="314">
        <v>2695</v>
      </c>
      <c r="J10" s="266">
        <v>2833.9</v>
      </c>
      <c r="K10" s="142">
        <v>2791.3</v>
      </c>
      <c r="L10" s="142">
        <v>2812.3</v>
      </c>
      <c r="M10" s="314">
        <v>3105</v>
      </c>
      <c r="N10" s="464">
        <v>3162.5</v>
      </c>
    </row>
    <row r="11" spans="1:14" x14ac:dyDescent="0.2">
      <c r="A11" s="19" t="s">
        <v>91</v>
      </c>
      <c r="B11" s="62">
        <v>881.6</v>
      </c>
      <c r="C11" s="62">
        <v>1049</v>
      </c>
      <c r="D11" s="62">
        <v>705.2</v>
      </c>
      <c r="E11" s="199">
        <v>677.4</v>
      </c>
      <c r="F11" s="69">
        <v>322.39999999999998</v>
      </c>
      <c r="G11" s="62">
        <v>642.4</v>
      </c>
      <c r="H11" s="62">
        <v>2055.9</v>
      </c>
      <c r="I11" s="199">
        <v>770.7</v>
      </c>
      <c r="J11" s="69">
        <v>601.6</v>
      </c>
      <c r="K11" s="62">
        <v>1228.5999999999999</v>
      </c>
      <c r="L11" s="62">
        <v>1014.7</v>
      </c>
      <c r="M11" s="199">
        <v>751.2</v>
      </c>
      <c r="N11" s="402">
        <v>1141.8</v>
      </c>
    </row>
    <row r="12" spans="1:14" ht="14.45" customHeight="1" x14ac:dyDescent="0.2">
      <c r="A12" s="19" t="s">
        <v>92</v>
      </c>
      <c r="B12" s="62">
        <v>359.6</v>
      </c>
      <c r="C12" s="62">
        <v>357.2</v>
      </c>
      <c r="D12" s="62">
        <v>359.7</v>
      </c>
      <c r="E12" s="199">
        <v>338.3</v>
      </c>
      <c r="F12" s="69">
        <v>322.2</v>
      </c>
      <c r="G12" s="62">
        <v>310.3</v>
      </c>
      <c r="H12" s="62">
        <v>327.3</v>
      </c>
      <c r="I12" s="199">
        <v>334.8</v>
      </c>
      <c r="J12" s="69">
        <v>314.8</v>
      </c>
      <c r="K12" s="62">
        <v>309.10000000000002</v>
      </c>
      <c r="L12" s="62">
        <v>314.8</v>
      </c>
      <c r="M12" s="199">
        <v>340.1</v>
      </c>
      <c r="N12" s="402">
        <v>342.9</v>
      </c>
    </row>
    <row r="13" spans="1:14" x14ac:dyDescent="0.2">
      <c r="A13" s="19" t="s">
        <v>93</v>
      </c>
      <c r="B13" s="144">
        <v>625.6</v>
      </c>
      <c r="C13" s="144">
        <v>593.29999999999995</v>
      </c>
      <c r="D13" s="144">
        <v>612.6</v>
      </c>
      <c r="E13" s="315">
        <v>567.4</v>
      </c>
      <c r="F13" s="267">
        <v>590.6</v>
      </c>
      <c r="G13" s="144">
        <v>582.29999999999995</v>
      </c>
      <c r="H13" s="144">
        <v>637.20000000000005</v>
      </c>
      <c r="I13" s="315">
        <v>651.29999999999995</v>
      </c>
      <c r="J13" s="267">
        <v>580.29999999999995</v>
      </c>
      <c r="K13" s="144">
        <v>620.70000000000005</v>
      </c>
      <c r="L13" s="144">
        <v>595.4</v>
      </c>
      <c r="M13" s="315">
        <v>631.20000000000005</v>
      </c>
      <c r="N13" s="465">
        <v>616.6</v>
      </c>
    </row>
    <row r="14" spans="1:14" x14ac:dyDescent="0.2">
      <c r="A14" s="149" t="s">
        <v>94</v>
      </c>
      <c r="B14" s="62">
        <v>6771.8</v>
      </c>
      <c r="C14" s="62">
        <v>6705.8</v>
      </c>
      <c r="D14" s="62">
        <v>6378.6</v>
      </c>
      <c r="E14" s="199">
        <v>6857</v>
      </c>
      <c r="F14" s="69">
        <v>6315.1</v>
      </c>
      <c r="G14" s="62">
        <v>6634</v>
      </c>
      <c r="H14" s="62">
        <v>8406.7000000000007</v>
      </c>
      <c r="I14" s="199">
        <v>7478.5</v>
      </c>
      <c r="J14" s="69">
        <v>7233.7</v>
      </c>
      <c r="K14" s="62">
        <v>7851.5</v>
      </c>
      <c r="L14" s="62">
        <v>7642.6</v>
      </c>
      <c r="M14" s="199">
        <v>8179.4</v>
      </c>
      <c r="N14" s="402">
        <v>8304.7000000000007</v>
      </c>
    </row>
    <row r="15" spans="1:14" ht="13.7" customHeight="1" x14ac:dyDescent="0.2">
      <c r="A15" s="14" t="s">
        <v>95</v>
      </c>
      <c r="B15" s="62">
        <v>586.20000000000005</v>
      </c>
      <c r="C15" s="62">
        <v>585.5</v>
      </c>
      <c r="D15" s="62">
        <v>589.4</v>
      </c>
      <c r="E15" s="199">
        <v>613.9</v>
      </c>
      <c r="F15" s="69">
        <v>600.1</v>
      </c>
      <c r="G15" s="62">
        <v>596.9</v>
      </c>
      <c r="H15" s="62">
        <v>599.29999999999995</v>
      </c>
      <c r="I15" s="199">
        <v>598.1</v>
      </c>
      <c r="J15" s="69">
        <v>585.9</v>
      </c>
      <c r="K15" s="62">
        <v>590</v>
      </c>
      <c r="L15" s="62">
        <v>597.1</v>
      </c>
      <c r="M15" s="199">
        <v>630.6</v>
      </c>
      <c r="N15" s="402">
        <v>634</v>
      </c>
    </row>
    <row r="16" spans="1:14" x14ac:dyDescent="0.2">
      <c r="A16" s="14" t="s">
        <v>96</v>
      </c>
      <c r="B16" s="62">
        <v>758</v>
      </c>
      <c r="C16" s="62">
        <v>761.3</v>
      </c>
      <c r="D16" s="62">
        <v>755.3</v>
      </c>
      <c r="E16" s="199">
        <v>730.9</v>
      </c>
      <c r="F16" s="69">
        <v>744</v>
      </c>
      <c r="G16" s="62">
        <v>759.4</v>
      </c>
      <c r="H16" s="62">
        <v>746.8</v>
      </c>
      <c r="I16" s="199">
        <v>743.1</v>
      </c>
      <c r="J16" s="69">
        <v>737.6</v>
      </c>
      <c r="K16" s="62">
        <v>715.8</v>
      </c>
      <c r="L16" s="62">
        <v>736.8</v>
      </c>
      <c r="M16" s="199">
        <v>712.3</v>
      </c>
      <c r="N16" s="402">
        <v>681.7</v>
      </c>
    </row>
    <row r="17" spans="1:14" x14ac:dyDescent="0.2">
      <c r="A17" s="14" t="s">
        <v>97</v>
      </c>
      <c r="B17" s="142">
        <v>4543.8999999999996</v>
      </c>
      <c r="C17" s="142">
        <v>4577.7</v>
      </c>
      <c r="D17" s="142">
        <v>4541.8</v>
      </c>
      <c r="E17" s="314">
        <v>4587.3999999999996</v>
      </c>
      <c r="F17" s="266">
        <v>4569.1000000000004</v>
      </c>
      <c r="G17" s="142">
        <v>4609.2</v>
      </c>
      <c r="H17" s="142">
        <v>4667.2</v>
      </c>
      <c r="I17" s="314">
        <v>4611.3</v>
      </c>
      <c r="J17" s="266">
        <v>4642.5</v>
      </c>
      <c r="K17" s="142">
        <v>4715.8</v>
      </c>
      <c r="L17" s="142">
        <v>4705.5</v>
      </c>
      <c r="M17" s="314">
        <v>4707.3</v>
      </c>
      <c r="N17" s="464">
        <v>4691</v>
      </c>
    </row>
    <row r="18" spans="1:14" ht="14.45" customHeight="1" x14ac:dyDescent="0.2">
      <c r="A18" s="14" t="s">
        <v>98</v>
      </c>
      <c r="B18" s="62">
        <v>833.1</v>
      </c>
      <c r="C18" s="62">
        <v>821.1</v>
      </c>
      <c r="D18" s="62">
        <v>803.2</v>
      </c>
      <c r="E18" s="199">
        <v>785</v>
      </c>
      <c r="F18" s="69">
        <v>762.6</v>
      </c>
      <c r="G18" s="62">
        <v>743.9</v>
      </c>
      <c r="H18" s="62">
        <v>721.1</v>
      </c>
      <c r="I18" s="199">
        <v>724.1</v>
      </c>
      <c r="J18" s="69">
        <v>701.8</v>
      </c>
      <c r="K18" s="62">
        <v>682</v>
      </c>
      <c r="L18" s="62">
        <v>671.4</v>
      </c>
      <c r="M18" s="199">
        <v>666.7</v>
      </c>
      <c r="N18" s="402">
        <v>650.29999999999995</v>
      </c>
    </row>
    <row r="19" spans="1:14" x14ac:dyDescent="0.2">
      <c r="A19" s="14" t="s">
        <v>99</v>
      </c>
      <c r="B19" s="62">
        <v>896</v>
      </c>
      <c r="C19" s="62">
        <v>872.7</v>
      </c>
      <c r="D19" s="62">
        <v>865.2</v>
      </c>
      <c r="E19" s="199">
        <v>816.6</v>
      </c>
      <c r="F19" s="69">
        <v>816.2</v>
      </c>
      <c r="G19" s="62">
        <v>819.7</v>
      </c>
      <c r="H19" s="62">
        <v>866.5</v>
      </c>
      <c r="I19" s="199">
        <v>812.7</v>
      </c>
      <c r="J19" s="69">
        <v>902.4</v>
      </c>
      <c r="K19" s="62">
        <v>878.8</v>
      </c>
      <c r="L19" s="62">
        <v>895.1</v>
      </c>
      <c r="M19" s="199">
        <v>892.9</v>
      </c>
      <c r="N19" s="402">
        <v>886.6</v>
      </c>
    </row>
    <row r="20" spans="1:14" x14ac:dyDescent="0.2">
      <c r="A20" s="14" t="s">
        <v>100</v>
      </c>
      <c r="B20" s="142">
        <v>343.8</v>
      </c>
      <c r="C20" s="142">
        <v>372.1</v>
      </c>
      <c r="D20" s="142">
        <v>394.4</v>
      </c>
      <c r="E20" s="314">
        <v>363.8</v>
      </c>
      <c r="F20" s="266">
        <v>353.3</v>
      </c>
      <c r="G20" s="142">
        <v>394.1</v>
      </c>
      <c r="H20" s="142">
        <v>390.9</v>
      </c>
      <c r="I20" s="314">
        <v>394.7</v>
      </c>
      <c r="J20" s="266">
        <v>387.6</v>
      </c>
      <c r="K20" s="142">
        <v>411.1</v>
      </c>
      <c r="L20" s="142">
        <v>421.2</v>
      </c>
      <c r="M20" s="314">
        <v>419.4</v>
      </c>
      <c r="N20" s="464">
        <v>415.3</v>
      </c>
    </row>
    <row r="21" spans="1:14" x14ac:dyDescent="0.2">
      <c r="A21" s="14" t="s">
        <v>101</v>
      </c>
      <c r="B21" s="62">
        <v>391.9</v>
      </c>
      <c r="C21" s="62">
        <v>394.6</v>
      </c>
      <c r="D21" s="62">
        <v>382.5</v>
      </c>
      <c r="E21" s="199">
        <v>497.4</v>
      </c>
      <c r="F21" s="69">
        <v>490.2</v>
      </c>
      <c r="G21" s="62">
        <v>507.8</v>
      </c>
      <c r="H21" s="62">
        <v>525.9</v>
      </c>
      <c r="I21" s="199">
        <v>518.20000000000005</v>
      </c>
      <c r="J21" s="69">
        <v>539.5</v>
      </c>
      <c r="K21" s="62">
        <v>576</v>
      </c>
      <c r="L21" s="62">
        <v>541.20000000000005</v>
      </c>
      <c r="M21" s="199">
        <v>610</v>
      </c>
      <c r="N21" s="402">
        <v>602.70000000000005</v>
      </c>
    </row>
    <row r="22" spans="1:14" x14ac:dyDescent="0.2">
      <c r="A22" s="14" t="s">
        <v>102</v>
      </c>
      <c r="B22" s="62">
        <v>551.29999999999995</v>
      </c>
      <c r="C22" s="62">
        <v>559.5</v>
      </c>
      <c r="D22" s="62">
        <v>590.29999999999995</v>
      </c>
      <c r="E22" s="199">
        <v>604.29999999999995</v>
      </c>
      <c r="F22" s="69">
        <v>627.1</v>
      </c>
      <c r="G22" s="62">
        <v>639.79999999999995</v>
      </c>
      <c r="H22" s="62">
        <v>672.2</v>
      </c>
      <c r="I22" s="199">
        <v>664</v>
      </c>
      <c r="J22" s="69">
        <v>673.4</v>
      </c>
      <c r="K22" s="62">
        <v>674.9</v>
      </c>
      <c r="L22" s="62">
        <v>716</v>
      </c>
      <c r="M22" s="199">
        <v>723.6</v>
      </c>
      <c r="N22" s="402">
        <v>751.8</v>
      </c>
    </row>
    <row r="23" spans="1:14" x14ac:dyDescent="0.2">
      <c r="A23" s="14" t="s">
        <v>103</v>
      </c>
      <c r="B23" s="144">
        <v>173.1</v>
      </c>
      <c r="C23" s="144">
        <v>175.2</v>
      </c>
      <c r="D23" s="144">
        <v>179.8</v>
      </c>
      <c r="E23" s="315">
        <v>208.5</v>
      </c>
      <c r="F23" s="267">
        <v>204.7</v>
      </c>
      <c r="G23" s="144">
        <v>204.2</v>
      </c>
      <c r="H23" s="144">
        <v>220.6</v>
      </c>
      <c r="I23" s="315">
        <v>219.1</v>
      </c>
      <c r="J23" s="267">
        <v>226.7</v>
      </c>
      <c r="K23" s="144">
        <v>244.6</v>
      </c>
      <c r="L23" s="144">
        <v>251.8</v>
      </c>
      <c r="M23" s="315">
        <v>258.89999999999998</v>
      </c>
      <c r="N23" s="465">
        <v>270.2</v>
      </c>
    </row>
    <row r="24" spans="1:14" ht="15.75" thickBot="1" x14ac:dyDescent="0.3">
      <c r="A24" s="148" t="s">
        <v>104</v>
      </c>
      <c r="B24" s="38">
        <v>15849.1</v>
      </c>
      <c r="C24" s="38">
        <v>15825.5</v>
      </c>
      <c r="D24" s="38">
        <v>15480.5</v>
      </c>
      <c r="E24" s="200">
        <v>16064.8</v>
      </c>
      <c r="F24" s="76">
        <v>15482.4</v>
      </c>
      <c r="G24" s="38">
        <v>15909</v>
      </c>
      <c r="H24" s="284">
        <v>17817.2</v>
      </c>
      <c r="I24" s="200">
        <v>16763.8</v>
      </c>
      <c r="J24" s="76">
        <v>16631.099999999999</v>
      </c>
      <c r="K24" s="38">
        <v>17340.5</v>
      </c>
      <c r="L24" s="38">
        <v>17178.7</v>
      </c>
      <c r="M24" s="200">
        <v>17801.099999999999</v>
      </c>
      <c r="N24" s="405">
        <v>17888.3</v>
      </c>
    </row>
    <row r="25" spans="1:14" ht="15" customHeight="1" thickBot="1" x14ac:dyDescent="0.3">
      <c r="A25" s="5" t="s">
        <v>105</v>
      </c>
      <c r="B25" s="6"/>
      <c r="C25" s="6"/>
      <c r="D25" s="6"/>
      <c r="E25" s="6"/>
      <c r="F25" s="6"/>
      <c r="G25" s="6"/>
      <c r="H25" s="6"/>
      <c r="I25" s="6"/>
      <c r="J25" s="6"/>
      <c r="K25" s="6"/>
      <c r="L25" s="6"/>
      <c r="M25" s="6"/>
      <c r="N25" s="451"/>
    </row>
    <row r="26" spans="1:14" x14ac:dyDescent="0.2">
      <c r="A26" s="202" t="s">
        <v>106</v>
      </c>
      <c r="B26" s="147"/>
      <c r="C26" s="147"/>
      <c r="D26" s="147"/>
      <c r="E26" s="316"/>
      <c r="F26" s="164"/>
      <c r="G26" s="147"/>
      <c r="H26" s="147"/>
      <c r="I26" s="322"/>
      <c r="J26" s="164"/>
      <c r="K26" s="147"/>
      <c r="L26" s="147"/>
      <c r="M26" s="322"/>
      <c r="N26" s="466"/>
    </row>
    <row r="27" spans="1:14" x14ac:dyDescent="0.2">
      <c r="A27" s="203" t="s">
        <v>107</v>
      </c>
      <c r="B27" s="62">
        <v>1110.5</v>
      </c>
      <c r="C27" s="62">
        <v>1054.5999999999999</v>
      </c>
      <c r="D27" s="62">
        <v>1074.2</v>
      </c>
      <c r="E27" s="199">
        <v>1406.7</v>
      </c>
      <c r="F27" s="69">
        <v>1232.8</v>
      </c>
      <c r="G27" s="62">
        <v>1154</v>
      </c>
      <c r="H27" s="62">
        <v>1162</v>
      </c>
      <c r="I27" s="199">
        <v>1322.7</v>
      </c>
      <c r="J27" s="69">
        <v>1201.4000000000001</v>
      </c>
      <c r="K27" s="62">
        <v>1184.3</v>
      </c>
      <c r="L27" s="62">
        <v>1196.0999999999999</v>
      </c>
      <c r="M27" s="199">
        <v>1398.1</v>
      </c>
      <c r="N27" s="402">
        <v>1223.7</v>
      </c>
    </row>
    <row r="28" spans="1:14" x14ac:dyDescent="0.2">
      <c r="A28" s="203" t="s">
        <v>108</v>
      </c>
      <c r="B28" s="62">
        <v>1352.3</v>
      </c>
      <c r="C28" s="62">
        <v>1430.2</v>
      </c>
      <c r="D28" s="62">
        <v>1469.4</v>
      </c>
      <c r="E28" s="199">
        <v>1796.9</v>
      </c>
      <c r="F28" s="69">
        <v>1612</v>
      </c>
      <c r="G28" s="62">
        <v>1746</v>
      </c>
      <c r="H28" s="62">
        <v>1846.8</v>
      </c>
      <c r="I28" s="199">
        <v>2176.3000000000002</v>
      </c>
      <c r="J28" s="69">
        <v>2038</v>
      </c>
      <c r="K28" s="62">
        <v>2101.1999999999998</v>
      </c>
      <c r="L28" s="62">
        <v>2147</v>
      </c>
      <c r="M28" s="199">
        <v>2539.6</v>
      </c>
      <c r="N28" s="402">
        <v>2261.4</v>
      </c>
    </row>
    <row r="29" spans="1:14" x14ac:dyDescent="0.2">
      <c r="A29" s="203" t="s">
        <v>109</v>
      </c>
      <c r="B29" s="62">
        <v>1121.5999999999999</v>
      </c>
      <c r="C29" s="62">
        <v>1141.2</v>
      </c>
      <c r="D29" s="62">
        <v>1338.8</v>
      </c>
      <c r="E29" s="199">
        <v>1698.3</v>
      </c>
      <c r="F29" s="69">
        <v>1092.9000000000001</v>
      </c>
      <c r="G29" s="62">
        <v>1098</v>
      </c>
      <c r="H29" s="62">
        <v>1366.4</v>
      </c>
      <c r="I29" s="199">
        <v>1768.5</v>
      </c>
      <c r="J29" s="69">
        <v>1162.8</v>
      </c>
      <c r="K29" s="62">
        <v>1135.9000000000001</v>
      </c>
      <c r="L29" s="62">
        <v>1376.5</v>
      </c>
      <c r="M29" s="199">
        <v>1929.6</v>
      </c>
      <c r="N29" s="402">
        <v>1302.5999999999999</v>
      </c>
    </row>
    <row r="30" spans="1:14" x14ac:dyDescent="0.2">
      <c r="A30" s="203" t="s">
        <v>110</v>
      </c>
      <c r="B30" s="142">
        <v>104.3</v>
      </c>
      <c r="C30" s="142">
        <v>112.1</v>
      </c>
      <c r="D30" s="142">
        <v>117.6</v>
      </c>
      <c r="E30" s="314">
        <v>147.9</v>
      </c>
      <c r="F30" s="266">
        <v>124.6</v>
      </c>
      <c r="G30" s="142">
        <v>126.2</v>
      </c>
      <c r="H30" s="142">
        <v>99.6</v>
      </c>
      <c r="I30" s="314">
        <v>153.80000000000001</v>
      </c>
      <c r="J30" s="266">
        <v>88.3</v>
      </c>
      <c r="K30" s="142">
        <v>107.2</v>
      </c>
      <c r="L30" s="142">
        <v>141.30000000000001</v>
      </c>
      <c r="M30" s="314">
        <v>92.7</v>
      </c>
      <c r="N30" s="464">
        <v>167.1</v>
      </c>
    </row>
    <row r="31" spans="1:14" x14ac:dyDescent="0.2">
      <c r="A31" s="203" t="s">
        <v>111</v>
      </c>
      <c r="B31" s="142">
        <v>0</v>
      </c>
      <c r="C31" s="142">
        <v>0</v>
      </c>
      <c r="D31" s="142">
        <v>0</v>
      </c>
      <c r="E31" s="314">
        <v>0</v>
      </c>
      <c r="F31" s="266">
        <v>0</v>
      </c>
      <c r="G31" s="142">
        <v>0</v>
      </c>
      <c r="H31" s="142">
        <v>798</v>
      </c>
      <c r="I31" s="314">
        <v>199.3</v>
      </c>
      <c r="J31" s="266">
        <v>898.3</v>
      </c>
      <c r="K31" s="142">
        <v>689.2</v>
      </c>
      <c r="L31" s="142">
        <v>388.4</v>
      </c>
      <c r="M31" s="314">
        <v>-0.2</v>
      </c>
      <c r="N31" s="464">
        <v>614.9</v>
      </c>
    </row>
    <row r="32" spans="1:14" x14ac:dyDescent="0.2">
      <c r="A32" s="203" t="s">
        <v>112</v>
      </c>
      <c r="B32" s="62">
        <v>205.5</v>
      </c>
      <c r="C32" s="62">
        <v>213.6</v>
      </c>
      <c r="D32" s="62">
        <v>206.5</v>
      </c>
      <c r="E32" s="199">
        <v>226.4</v>
      </c>
      <c r="F32" s="69">
        <v>219</v>
      </c>
      <c r="G32" s="62">
        <v>217.9</v>
      </c>
      <c r="H32" s="62">
        <v>200.1</v>
      </c>
      <c r="I32" s="199">
        <v>203.8</v>
      </c>
      <c r="J32" s="69">
        <v>187.7</v>
      </c>
      <c r="K32" s="62">
        <v>230.2</v>
      </c>
      <c r="L32" s="62">
        <v>222.3</v>
      </c>
      <c r="M32" s="199">
        <v>237.2</v>
      </c>
      <c r="N32" s="402">
        <v>228.6</v>
      </c>
    </row>
    <row r="33" spans="1:14" x14ac:dyDescent="0.2">
      <c r="A33" s="203" t="s">
        <v>113</v>
      </c>
      <c r="B33" s="62">
        <v>813.6</v>
      </c>
      <c r="C33" s="62">
        <v>941.8</v>
      </c>
      <c r="D33" s="62">
        <v>574.9</v>
      </c>
      <c r="E33" s="199">
        <v>662.7</v>
      </c>
      <c r="F33" s="69">
        <v>322.2</v>
      </c>
      <c r="G33" s="62">
        <v>655.5</v>
      </c>
      <c r="H33" s="62">
        <v>2053.1</v>
      </c>
      <c r="I33" s="199">
        <v>841</v>
      </c>
      <c r="J33" s="69">
        <v>600.70000000000005</v>
      </c>
      <c r="K33" s="62">
        <v>1223.5</v>
      </c>
      <c r="L33" s="62">
        <v>1006.5</v>
      </c>
      <c r="M33" s="199">
        <v>759.1</v>
      </c>
      <c r="N33" s="402">
        <v>1163</v>
      </c>
    </row>
    <row r="34" spans="1:14" x14ac:dyDescent="0.2">
      <c r="A34" s="203" t="s">
        <v>114</v>
      </c>
      <c r="B34" s="62">
        <v>161.80000000000001</v>
      </c>
      <c r="C34" s="62">
        <v>164.3</v>
      </c>
      <c r="D34" s="62">
        <v>158.5</v>
      </c>
      <c r="E34" s="199">
        <v>161.9</v>
      </c>
      <c r="F34" s="69">
        <v>158.1</v>
      </c>
      <c r="G34" s="62">
        <v>155.6</v>
      </c>
      <c r="H34" s="62">
        <v>162.80000000000001</v>
      </c>
      <c r="I34" s="199">
        <v>157.19999999999999</v>
      </c>
      <c r="J34" s="69">
        <v>155.5</v>
      </c>
      <c r="K34" s="62">
        <v>165.1</v>
      </c>
      <c r="L34" s="62">
        <v>168.9</v>
      </c>
      <c r="M34" s="199">
        <v>166.7</v>
      </c>
      <c r="N34" s="402">
        <v>160.9</v>
      </c>
    </row>
    <row r="35" spans="1:14" x14ac:dyDescent="0.2">
      <c r="A35" s="203" t="s">
        <v>103</v>
      </c>
      <c r="B35" s="63">
        <v>395.59999999999997</v>
      </c>
      <c r="C35" s="63">
        <v>432.9</v>
      </c>
      <c r="D35" s="63">
        <v>485.6</v>
      </c>
      <c r="E35" s="317">
        <v>345.3</v>
      </c>
      <c r="F35" s="86">
        <v>337.5</v>
      </c>
      <c r="G35" s="63">
        <v>360.8</v>
      </c>
      <c r="H35" s="63">
        <v>339.2</v>
      </c>
      <c r="I35" s="317">
        <v>321.89999999999998</v>
      </c>
      <c r="J35" s="86">
        <v>294</v>
      </c>
      <c r="K35" s="63">
        <v>329.6</v>
      </c>
      <c r="L35" s="63">
        <v>308.5</v>
      </c>
      <c r="M35" s="317">
        <v>263.8</v>
      </c>
      <c r="N35" s="410">
        <v>264.7</v>
      </c>
    </row>
    <row r="36" spans="1:14" ht="15" x14ac:dyDescent="0.25">
      <c r="A36" s="204" t="s">
        <v>115</v>
      </c>
      <c r="B36" s="146">
        <v>5265.2</v>
      </c>
      <c r="C36" s="146">
        <v>5490.7</v>
      </c>
      <c r="D36" s="146">
        <v>5425.5</v>
      </c>
      <c r="E36" s="318">
        <v>6446.1</v>
      </c>
      <c r="F36" s="268">
        <v>5099.1000000000004</v>
      </c>
      <c r="G36" s="146">
        <v>5514</v>
      </c>
      <c r="H36" s="146">
        <v>8028</v>
      </c>
      <c r="I36" s="318">
        <v>7144.5</v>
      </c>
      <c r="J36" s="268">
        <v>6626.7</v>
      </c>
      <c r="K36" s="146">
        <v>7166.2</v>
      </c>
      <c r="L36" s="146">
        <v>6955.5</v>
      </c>
      <c r="M36" s="318">
        <v>7386.6</v>
      </c>
      <c r="N36" s="467">
        <v>7386.9</v>
      </c>
    </row>
    <row r="37" spans="1:14" x14ac:dyDescent="0.2">
      <c r="A37" s="205" t="s">
        <v>116</v>
      </c>
      <c r="B37" s="62"/>
      <c r="C37" s="62"/>
      <c r="D37" s="62"/>
      <c r="E37" s="199"/>
      <c r="F37" s="69"/>
      <c r="G37" s="62">
        <v>0</v>
      </c>
      <c r="H37" s="62"/>
      <c r="I37" s="199">
        <v>0</v>
      </c>
      <c r="J37" s="69"/>
      <c r="K37" s="62"/>
      <c r="L37" s="62"/>
      <c r="M37" s="199"/>
      <c r="N37" s="402"/>
    </row>
    <row r="38" spans="1:14" x14ac:dyDescent="0.2">
      <c r="A38" s="203" t="s">
        <v>117</v>
      </c>
      <c r="B38" s="62">
        <v>2089.6999999999998</v>
      </c>
      <c r="C38" s="62">
        <v>1840.5</v>
      </c>
      <c r="D38" s="62">
        <v>1591.4</v>
      </c>
      <c r="E38" s="199">
        <v>610.6</v>
      </c>
      <c r="F38" s="69">
        <v>1381.4</v>
      </c>
      <c r="G38" s="62">
        <v>1262.0999999999999</v>
      </c>
      <c r="H38" s="62">
        <v>332.8</v>
      </c>
      <c r="I38" s="199">
        <v>88.6</v>
      </c>
      <c r="J38" s="69">
        <v>409.3</v>
      </c>
      <c r="K38" s="62">
        <v>370</v>
      </c>
      <c r="L38" s="62">
        <v>176.8</v>
      </c>
      <c r="M38" s="199">
        <v>-8.5</v>
      </c>
      <c r="N38" s="402">
        <v>332.3</v>
      </c>
    </row>
    <row r="39" spans="1:14" x14ac:dyDescent="0.2">
      <c r="A39" s="203" t="s">
        <v>118</v>
      </c>
      <c r="B39" s="142">
        <v>379.2</v>
      </c>
      <c r="C39" s="142">
        <v>380.7</v>
      </c>
      <c r="D39" s="142">
        <v>369.5</v>
      </c>
      <c r="E39" s="314">
        <v>779.3</v>
      </c>
      <c r="F39" s="266">
        <v>770.2</v>
      </c>
      <c r="G39" s="142">
        <v>767.9</v>
      </c>
      <c r="H39" s="142">
        <v>783.7</v>
      </c>
      <c r="I39" s="314">
        <v>756.7</v>
      </c>
      <c r="J39" s="266">
        <v>772.1</v>
      </c>
      <c r="K39" s="142">
        <v>805.3</v>
      </c>
      <c r="L39" s="142">
        <v>806.1</v>
      </c>
      <c r="M39" s="314">
        <v>805.9</v>
      </c>
      <c r="N39" s="464">
        <v>798.9</v>
      </c>
    </row>
    <row r="40" spans="1:14" x14ac:dyDescent="0.2">
      <c r="A40" s="203" t="s">
        <v>119</v>
      </c>
      <c r="B40" s="62">
        <v>202.1</v>
      </c>
      <c r="C40" s="62">
        <v>191.6</v>
      </c>
      <c r="D40" s="62">
        <v>161</v>
      </c>
      <c r="E40" s="199">
        <v>44.8</v>
      </c>
      <c r="F40" s="69">
        <v>45.3</v>
      </c>
      <c r="G40" s="62">
        <v>42.5</v>
      </c>
      <c r="H40" s="62">
        <v>41.6</v>
      </c>
      <c r="I40" s="199">
        <v>45.6</v>
      </c>
      <c r="J40" s="69">
        <v>45.5</v>
      </c>
      <c r="K40" s="62">
        <v>48.9</v>
      </c>
      <c r="L40" s="62">
        <v>49.1</v>
      </c>
      <c r="M40" s="199">
        <v>56</v>
      </c>
      <c r="N40" s="402">
        <v>61</v>
      </c>
    </row>
    <row r="41" spans="1:14" x14ac:dyDescent="0.2">
      <c r="A41" s="203" t="s">
        <v>120</v>
      </c>
      <c r="B41" s="62">
        <v>508.4</v>
      </c>
      <c r="C41" s="62">
        <v>518.29999999999995</v>
      </c>
      <c r="D41" s="62">
        <v>542.20000000000005</v>
      </c>
      <c r="E41" s="199">
        <v>580</v>
      </c>
      <c r="F41" s="69">
        <v>594.20000000000005</v>
      </c>
      <c r="G41" s="62">
        <v>620</v>
      </c>
      <c r="H41" s="62">
        <v>653</v>
      </c>
      <c r="I41" s="199">
        <v>665.4</v>
      </c>
      <c r="J41" s="69">
        <v>649.1</v>
      </c>
      <c r="K41" s="62">
        <v>664.1</v>
      </c>
      <c r="L41" s="62">
        <v>705.2</v>
      </c>
      <c r="M41" s="199">
        <v>737.2</v>
      </c>
      <c r="N41" s="402">
        <v>742.3</v>
      </c>
    </row>
    <row r="42" spans="1:14" x14ac:dyDescent="0.2">
      <c r="A42" s="203" t="s">
        <v>121</v>
      </c>
      <c r="B42" s="62">
        <v>766.2</v>
      </c>
      <c r="C42" s="62">
        <v>766.6</v>
      </c>
      <c r="D42" s="62">
        <v>764.5</v>
      </c>
      <c r="E42" s="199">
        <v>754.5</v>
      </c>
      <c r="F42" s="69">
        <v>758.9</v>
      </c>
      <c r="G42" s="62">
        <v>779.8</v>
      </c>
      <c r="H42" s="62">
        <v>783.1</v>
      </c>
      <c r="I42" s="199">
        <v>748.8</v>
      </c>
      <c r="J42" s="69">
        <v>754.2</v>
      </c>
      <c r="K42" s="62">
        <v>750.3</v>
      </c>
      <c r="L42" s="62">
        <v>794.6</v>
      </c>
      <c r="M42" s="199">
        <v>774.4</v>
      </c>
      <c r="N42" s="402">
        <v>738.4</v>
      </c>
    </row>
    <row r="43" spans="1:14" x14ac:dyDescent="0.2">
      <c r="A43" s="203" t="s">
        <v>103</v>
      </c>
      <c r="B43" s="63">
        <v>476</v>
      </c>
      <c r="C43" s="63">
        <v>445.20000000000005</v>
      </c>
      <c r="D43" s="63">
        <v>456.70000000000005</v>
      </c>
      <c r="E43" s="199">
        <v>439.6</v>
      </c>
      <c r="F43" s="86">
        <v>425.7</v>
      </c>
      <c r="G43" s="63">
        <v>424.4</v>
      </c>
      <c r="H43" s="63">
        <v>426</v>
      </c>
      <c r="I43" s="199">
        <v>419.1</v>
      </c>
      <c r="J43" s="86">
        <v>412.1</v>
      </c>
      <c r="K43" s="63">
        <v>374.1</v>
      </c>
      <c r="L43" s="63">
        <v>395.3</v>
      </c>
      <c r="M43" s="199">
        <v>426.5</v>
      </c>
      <c r="N43" s="410">
        <v>401.9</v>
      </c>
    </row>
    <row r="44" spans="1:14" ht="15" x14ac:dyDescent="0.25">
      <c r="A44" s="204" t="s">
        <v>122</v>
      </c>
      <c r="B44" s="143">
        <v>9686.7999999999993</v>
      </c>
      <c r="C44" s="143">
        <v>9633.6</v>
      </c>
      <c r="D44" s="143">
        <v>9310.7999999999993</v>
      </c>
      <c r="E44" s="319">
        <v>9654.9</v>
      </c>
      <c r="F44" s="214">
        <v>9074.7999999999993</v>
      </c>
      <c r="G44" s="143">
        <v>9410.7000000000007</v>
      </c>
      <c r="H44" s="143">
        <v>11048.2</v>
      </c>
      <c r="I44" s="319">
        <v>9868.7000000000007</v>
      </c>
      <c r="J44" s="214">
        <v>9669</v>
      </c>
      <c r="K44" s="143">
        <v>10178.9</v>
      </c>
      <c r="L44" s="143">
        <v>9882.6</v>
      </c>
      <c r="M44" s="319">
        <v>10178.1</v>
      </c>
      <c r="N44" s="468">
        <v>10461.700000000001</v>
      </c>
    </row>
    <row r="45" spans="1:14" x14ac:dyDescent="0.2">
      <c r="A45" s="206"/>
      <c r="B45" s="145"/>
      <c r="C45" s="145"/>
      <c r="D45" s="145"/>
      <c r="E45" s="199"/>
      <c r="F45" s="269"/>
      <c r="G45" s="145"/>
      <c r="H45" s="145"/>
      <c r="I45" s="199"/>
      <c r="J45" s="269"/>
      <c r="K45" s="145"/>
      <c r="L45" s="145"/>
      <c r="M45" s="199"/>
      <c r="N45" s="469"/>
    </row>
    <row r="46" spans="1:14" x14ac:dyDescent="0.2">
      <c r="A46" s="205" t="s">
        <v>123</v>
      </c>
      <c r="B46" s="142">
        <v>7.1</v>
      </c>
      <c r="C46" s="142">
        <v>7.1</v>
      </c>
      <c r="D46" s="142">
        <v>6.8</v>
      </c>
      <c r="E46" s="199">
        <v>0</v>
      </c>
      <c r="F46" s="266">
        <v>0</v>
      </c>
      <c r="G46" s="142">
        <v>0</v>
      </c>
      <c r="H46" s="142">
        <v>0</v>
      </c>
      <c r="I46" s="199">
        <v>0</v>
      </c>
      <c r="J46" s="266">
        <v>0</v>
      </c>
      <c r="K46" s="142">
        <v>0</v>
      </c>
      <c r="L46" s="142">
        <v>0</v>
      </c>
      <c r="M46" s="199">
        <v>0</v>
      </c>
      <c r="N46" s="464">
        <v>0</v>
      </c>
    </row>
    <row r="47" spans="1:14" x14ac:dyDescent="0.2">
      <c r="A47" s="205"/>
      <c r="B47" s="62"/>
      <c r="C47" s="62"/>
      <c r="D47" s="62"/>
      <c r="E47" s="199"/>
      <c r="F47" s="69"/>
      <c r="G47" s="62"/>
      <c r="H47" s="62"/>
      <c r="I47" s="199"/>
      <c r="J47" s="69"/>
      <c r="K47" s="62"/>
      <c r="L47" s="62"/>
      <c r="M47" s="199"/>
      <c r="N47" s="402"/>
    </row>
    <row r="48" spans="1:14" x14ac:dyDescent="0.2">
      <c r="A48" s="205" t="s">
        <v>124</v>
      </c>
      <c r="B48" s="62"/>
      <c r="C48" s="62"/>
      <c r="D48" s="62"/>
      <c r="E48" s="199"/>
      <c r="F48" s="69"/>
      <c r="G48" s="62"/>
      <c r="H48" s="62"/>
      <c r="I48" s="199"/>
      <c r="J48" s="69"/>
      <c r="K48" s="62"/>
      <c r="L48" s="62"/>
      <c r="M48" s="199"/>
      <c r="N48" s="402"/>
    </row>
    <row r="49" spans="1:14" x14ac:dyDescent="0.2">
      <c r="A49" s="203" t="s">
        <v>125</v>
      </c>
      <c r="B49" s="142">
        <v>0.5</v>
      </c>
      <c r="C49" s="142">
        <v>0.5</v>
      </c>
      <c r="D49" s="142">
        <v>0.5</v>
      </c>
      <c r="E49" s="314">
        <v>0.5</v>
      </c>
      <c r="F49" s="266">
        <v>0.5</v>
      </c>
      <c r="G49" s="142">
        <v>0.5</v>
      </c>
      <c r="H49" s="142">
        <v>0.5</v>
      </c>
      <c r="I49" s="314">
        <v>0.5</v>
      </c>
      <c r="J49" s="266">
        <v>0.5</v>
      </c>
      <c r="K49" s="142">
        <v>0.5</v>
      </c>
      <c r="L49" s="142">
        <v>0.5</v>
      </c>
      <c r="M49" s="314">
        <v>0.5</v>
      </c>
      <c r="N49" s="464">
        <v>0.5</v>
      </c>
    </row>
    <row r="50" spans="1:14" x14ac:dyDescent="0.2">
      <c r="A50" s="203" t="s">
        <v>126</v>
      </c>
      <c r="B50" s="62">
        <v>1981.3</v>
      </c>
      <c r="C50" s="62">
        <v>2015.3</v>
      </c>
      <c r="D50" s="62">
        <v>2009.5</v>
      </c>
      <c r="E50" s="199">
        <v>2019.7</v>
      </c>
      <c r="F50" s="69">
        <v>1975.8</v>
      </c>
      <c r="G50" s="62">
        <v>2013.3</v>
      </c>
      <c r="H50" s="62">
        <v>2020.8</v>
      </c>
      <c r="I50" s="199">
        <v>2032.7</v>
      </c>
      <c r="J50" s="69">
        <v>2001.9</v>
      </c>
      <c r="K50" s="62">
        <v>2039.4</v>
      </c>
      <c r="L50" s="62">
        <v>2046.4</v>
      </c>
      <c r="M50" s="199">
        <v>2068.6</v>
      </c>
      <c r="N50" s="402">
        <v>1974.4</v>
      </c>
    </row>
    <row r="51" spans="1:14" x14ac:dyDescent="0.2">
      <c r="A51" s="203" t="s">
        <v>127</v>
      </c>
      <c r="B51" s="62">
        <v>5566.7</v>
      </c>
      <c r="C51" s="62">
        <v>5567.6</v>
      </c>
      <c r="D51" s="62">
        <v>5624.5</v>
      </c>
      <c r="E51" s="199">
        <v>5795.6</v>
      </c>
      <c r="F51" s="69">
        <v>5857.6</v>
      </c>
      <c r="G51" s="62">
        <v>5941.9</v>
      </c>
      <c r="H51" s="62">
        <v>6094.6</v>
      </c>
      <c r="I51" s="199">
        <v>6334.9</v>
      </c>
      <c r="J51" s="69">
        <v>6383</v>
      </c>
      <c r="K51" s="62">
        <v>6494.7</v>
      </c>
      <c r="L51" s="62">
        <v>6714.1</v>
      </c>
      <c r="M51" s="199">
        <v>7114</v>
      </c>
      <c r="N51" s="402">
        <v>7228.1</v>
      </c>
    </row>
    <row r="52" spans="1:14" x14ac:dyDescent="0.2">
      <c r="A52" s="203" t="s">
        <v>128</v>
      </c>
      <c r="B52" s="62">
        <v>-883.5</v>
      </c>
      <c r="C52" s="62">
        <v>-895.8</v>
      </c>
      <c r="D52" s="62">
        <v>-907.2</v>
      </c>
      <c r="E52" s="199">
        <v>-920.1</v>
      </c>
      <c r="F52" s="69">
        <v>-901.2</v>
      </c>
      <c r="G52" s="62">
        <v>-913.6</v>
      </c>
      <c r="H52" s="62">
        <v>-921.8</v>
      </c>
      <c r="I52" s="199">
        <v>-937.9</v>
      </c>
      <c r="J52" s="69">
        <v>-923.5</v>
      </c>
      <c r="K52" s="62">
        <v>-958.5</v>
      </c>
      <c r="L52" s="62">
        <v>-1015.8</v>
      </c>
      <c r="M52" s="199">
        <v>-1094</v>
      </c>
      <c r="N52" s="402">
        <v>-1297.3</v>
      </c>
    </row>
    <row r="53" spans="1:14" x14ac:dyDescent="0.2">
      <c r="A53" s="203" t="s">
        <v>129</v>
      </c>
      <c r="B53" s="142">
        <v>-9.8000000000000007</v>
      </c>
      <c r="C53" s="142">
        <v>-11.6</v>
      </c>
      <c r="D53" s="142">
        <v>-11.4</v>
      </c>
      <c r="E53" s="314">
        <v>-10.4</v>
      </c>
      <c r="F53" s="266">
        <v>-10.3</v>
      </c>
      <c r="G53" s="142">
        <v>-11.9</v>
      </c>
      <c r="H53" s="142">
        <v>-12.1</v>
      </c>
      <c r="I53" s="314">
        <v>-11.8</v>
      </c>
      <c r="J53" s="266">
        <v>-12.1</v>
      </c>
      <c r="K53" s="142">
        <v>-12</v>
      </c>
      <c r="L53" s="142">
        <v>-12.2</v>
      </c>
      <c r="M53" s="314">
        <v>-13.8</v>
      </c>
      <c r="N53" s="464">
        <v>-13.9</v>
      </c>
    </row>
    <row r="54" spans="1:14" x14ac:dyDescent="0.2">
      <c r="A54" s="203" t="s">
        <v>130</v>
      </c>
      <c r="B54" s="63">
        <v>-621.4</v>
      </c>
      <c r="C54" s="63">
        <v>-611.4</v>
      </c>
      <c r="D54" s="63">
        <v>-671.4</v>
      </c>
      <c r="E54" s="199">
        <v>-591.5</v>
      </c>
      <c r="F54" s="86">
        <v>-628.9</v>
      </c>
      <c r="G54" s="63">
        <v>-651</v>
      </c>
      <c r="H54" s="63">
        <v>-535.1</v>
      </c>
      <c r="I54" s="199">
        <v>-646.9</v>
      </c>
      <c r="J54" s="86">
        <v>-610.6</v>
      </c>
      <c r="K54" s="63">
        <v>-524.20000000000005</v>
      </c>
      <c r="L54" s="63">
        <v>-557.70000000000005</v>
      </c>
      <c r="M54" s="199">
        <v>-572.5</v>
      </c>
      <c r="N54" s="410">
        <v>-584.9</v>
      </c>
    </row>
    <row r="55" spans="1:14" ht="15" x14ac:dyDescent="0.25">
      <c r="A55" s="204" t="s">
        <v>131</v>
      </c>
      <c r="B55" s="126">
        <v>6033.8</v>
      </c>
      <c r="C55" s="126">
        <v>6064.6</v>
      </c>
      <c r="D55" s="126">
        <v>6044.5</v>
      </c>
      <c r="E55" s="320">
        <v>6293.8</v>
      </c>
      <c r="F55" s="127">
        <v>6293.5</v>
      </c>
      <c r="G55" s="126">
        <v>6379.2</v>
      </c>
      <c r="H55" s="126">
        <v>6646.9</v>
      </c>
      <c r="I55" s="320">
        <v>6771.5</v>
      </c>
      <c r="J55" s="127">
        <v>6839.2</v>
      </c>
      <c r="K55" s="126">
        <v>7039.9</v>
      </c>
      <c r="L55" s="126">
        <v>7175.3</v>
      </c>
      <c r="M55" s="320">
        <v>7502.8</v>
      </c>
      <c r="N55" s="470">
        <v>7306.9</v>
      </c>
    </row>
    <row r="56" spans="1:14" x14ac:dyDescent="0.2">
      <c r="A56" s="203" t="s">
        <v>132</v>
      </c>
      <c r="B56" s="144">
        <v>121.4</v>
      </c>
      <c r="C56" s="144">
        <v>120.2</v>
      </c>
      <c r="D56" s="144">
        <v>118.4</v>
      </c>
      <c r="E56" s="314">
        <v>116.1</v>
      </c>
      <c r="F56" s="267">
        <v>114.1</v>
      </c>
      <c r="G56" s="144">
        <v>119.1</v>
      </c>
      <c r="H56" s="144">
        <v>122.1</v>
      </c>
      <c r="I56" s="314">
        <v>123.6</v>
      </c>
      <c r="J56" s="267">
        <v>122.9</v>
      </c>
      <c r="K56" s="144">
        <v>121.7</v>
      </c>
      <c r="L56" s="144">
        <v>120.8</v>
      </c>
      <c r="M56" s="314">
        <v>120.2</v>
      </c>
      <c r="N56" s="465">
        <v>119.7</v>
      </c>
    </row>
    <row r="57" spans="1:14" ht="15" x14ac:dyDescent="0.25">
      <c r="A57" s="207" t="s">
        <v>133</v>
      </c>
      <c r="B57" s="143">
        <v>6155.2</v>
      </c>
      <c r="C57" s="143">
        <v>6184.8</v>
      </c>
      <c r="D57" s="143">
        <v>6162.9</v>
      </c>
      <c r="E57" s="319">
        <v>6409.9</v>
      </c>
      <c r="F57" s="214">
        <v>6407.6</v>
      </c>
      <c r="G57" s="143">
        <v>6498.3</v>
      </c>
      <c r="H57" s="143">
        <v>6769</v>
      </c>
      <c r="I57" s="319">
        <v>6895.1</v>
      </c>
      <c r="J57" s="214">
        <v>6962.1</v>
      </c>
      <c r="K57" s="143">
        <v>7161.6</v>
      </c>
      <c r="L57" s="143">
        <v>7296.1</v>
      </c>
      <c r="M57" s="319">
        <v>7623</v>
      </c>
      <c r="N57" s="468">
        <v>7426.6</v>
      </c>
    </row>
    <row r="58" spans="1:14" ht="15.75" thickBot="1" x14ac:dyDescent="0.3">
      <c r="A58" s="338" t="s">
        <v>134</v>
      </c>
      <c r="B58" s="64">
        <v>15849.1</v>
      </c>
      <c r="C58" s="64">
        <v>15825.5</v>
      </c>
      <c r="D58" s="64">
        <v>15480.5</v>
      </c>
      <c r="E58" s="321">
        <v>16064.8</v>
      </c>
      <c r="F58" s="85">
        <v>15482.4</v>
      </c>
      <c r="G58" s="64">
        <v>15909</v>
      </c>
      <c r="H58" s="64">
        <v>17817.2</v>
      </c>
      <c r="I58" s="321">
        <v>16763.8</v>
      </c>
      <c r="J58" s="85">
        <v>16631.099999999999</v>
      </c>
      <c r="K58" s="64">
        <v>17340.5</v>
      </c>
      <c r="L58" s="64">
        <v>17178.7</v>
      </c>
      <c r="M58" s="321">
        <v>17801.099999999999</v>
      </c>
      <c r="N58" s="408">
        <v>17888.3</v>
      </c>
    </row>
    <row r="59" spans="1:14" ht="15" thickTop="1" x14ac:dyDescent="0.2">
      <c r="E59" s="142"/>
    </row>
    <row r="60" spans="1:14" x14ac:dyDescent="0.2">
      <c r="E60" s="62"/>
    </row>
  </sheetData>
  <phoneticPr fontId="33" type="noConversion"/>
  <pageMargins left="0.25" right="0.25" top="0.75" bottom="0.75" header="0.3" footer="0.3"/>
  <pageSetup paperSize="17" scale="70" fitToHeight="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A8167-A1BD-4E6E-840C-0FA9C3447B17}">
  <sheetPr>
    <tabColor theme="9" tint="-0.499984740745262"/>
  </sheetPr>
  <dimension ref="A1:O66"/>
  <sheetViews>
    <sheetView showGridLines="0" zoomScale="85" zoomScaleNormal="85" workbookViewId="0">
      <pane xSplit="1" ySplit="4" topLeftCell="B5" activePane="bottomRight" state="frozen"/>
      <selection pane="topRight" activeCell="N53" sqref="N53"/>
      <selection pane="bottomLeft" activeCell="N53" sqref="N53"/>
      <selection pane="bottomRight" activeCell="O63" sqref="O63"/>
    </sheetView>
  </sheetViews>
  <sheetFormatPr defaultColWidth="8.85546875" defaultRowHeight="14.25" x14ac:dyDescent="0.2"/>
  <cols>
    <col min="1" max="1" width="89.85546875" style="2" customWidth="1"/>
    <col min="2" max="4" width="11.140625" style="2" customWidth="1"/>
    <col min="5" max="5" width="11.140625" style="129" customWidth="1"/>
    <col min="6" max="8" width="11.140625" style="2" customWidth="1"/>
    <col min="9" max="9" width="10.28515625" style="2" customWidth="1"/>
    <col min="10" max="12" width="11.140625" style="2" customWidth="1"/>
    <col min="13" max="13" width="9.7109375" style="2" bestFit="1" customWidth="1"/>
    <col min="14" max="14" width="11.140625" style="2" customWidth="1"/>
    <col min="15" max="16384" width="8.85546875" style="2"/>
  </cols>
  <sheetData>
    <row r="1" spans="1:15" ht="15" x14ac:dyDescent="0.25">
      <c r="A1" s="1" t="s">
        <v>0</v>
      </c>
    </row>
    <row r="2" spans="1:15" x14ac:dyDescent="0.2">
      <c r="A2" s="3" t="s">
        <v>83</v>
      </c>
    </row>
    <row r="3" spans="1:15" ht="15" thickBot="1" x14ac:dyDescent="0.25"/>
    <row r="4" spans="1:15" ht="15.75" thickBot="1" x14ac:dyDescent="0.3">
      <c r="A4" s="100" t="s">
        <v>135</v>
      </c>
      <c r="B4" s="287" t="s">
        <v>2</v>
      </c>
      <c r="C4" s="288" t="s">
        <v>3</v>
      </c>
      <c r="D4" s="288" t="s">
        <v>4</v>
      </c>
      <c r="E4" s="289" t="s">
        <v>5</v>
      </c>
      <c r="F4" s="287" t="s">
        <v>7</v>
      </c>
      <c r="G4" s="288" t="s">
        <v>8</v>
      </c>
      <c r="H4" s="288" t="s">
        <v>9</v>
      </c>
      <c r="I4" s="289" t="s">
        <v>10</v>
      </c>
      <c r="J4" s="287" t="s">
        <v>12</v>
      </c>
      <c r="K4" s="288" t="s">
        <v>221</v>
      </c>
      <c r="L4" s="288" t="s">
        <v>223</v>
      </c>
      <c r="M4" s="289" t="s">
        <v>231</v>
      </c>
      <c r="N4" s="400" t="s">
        <v>235</v>
      </c>
    </row>
    <row r="5" spans="1:15" ht="15.75" thickBot="1" x14ac:dyDescent="0.3">
      <c r="A5" s="99" t="s">
        <v>136</v>
      </c>
      <c r="B5" s="6"/>
      <c r="C5" s="6"/>
      <c r="D5" s="6"/>
      <c r="E5" s="132"/>
      <c r="F5" s="6"/>
      <c r="G5" s="6"/>
      <c r="H5" s="6"/>
      <c r="I5" s="132"/>
      <c r="J5" s="6"/>
      <c r="K5" s="6"/>
      <c r="L5" s="6"/>
      <c r="M5" s="378"/>
      <c r="N5" s="479"/>
    </row>
    <row r="6" spans="1:15" ht="14.45" customHeight="1" x14ac:dyDescent="0.25">
      <c r="A6" s="194" t="s">
        <v>66</v>
      </c>
      <c r="B6" s="193">
        <v>-8.6999999999999993</v>
      </c>
      <c r="C6" s="12">
        <v>-5.5</v>
      </c>
      <c r="D6" s="12">
        <v>53.8</v>
      </c>
      <c r="E6" s="324">
        <v>226.2</v>
      </c>
      <c r="F6" s="193">
        <v>65.599999999999994</v>
      </c>
      <c r="G6" s="12">
        <v>150.1</v>
      </c>
      <c r="H6" s="12">
        <v>304.89999999999998</v>
      </c>
      <c r="I6" s="324">
        <v>546.79999999999995</v>
      </c>
      <c r="J6" s="193">
        <v>57.5</v>
      </c>
      <c r="K6" s="12">
        <v>168</v>
      </c>
      <c r="L6" s="12">
        <v>390.4</v>
      </c>
      <c r="M6" s="324">
        <v>792.2</v>
      </c>
      <c r="N6" s="480">
        <v>159.4</v>
      </c>
      <c r="O6" s="380"/>
    </row>
    <row r="7" spans="1:15" x14ac:dyDescent="0.2">
      <c r="A7" s="95" t="s">
        <v>137</v>
      </c>
      <c r="B7" s="179"/>
      <c r="C7" s="82"/>
      <c r="D7" s="82"/>
      <c r="E7" s="325"/>
      <c r="F7" s="179"/>
      <c r="G7" s="82"/>
      <c r="H7" s="82"/>
      <c r="I7" s="325"/>
      <c r="J7" s="179"/>
      <c r="K7" s="82"/>
      <c r="L7" s="82"/>
      <c r="M7" s="325"/>
      <c r="N7" s="481"/>
      <c r="O7" s="380"/>
    </row>
    <row r="8" spans="1:15" x14ac:dyDescent="0.2">
      <c r="A8" s="192" t="s">
        <v>18</v>
      </c>
      <c r="B8" s="179">
        <v>57.5</v>
      </c>
      <c r="C8" s="82">
        <v>117.4</v>
      </c>
      <c r="D8" s="82">
        <v>176.5</v>
      </c>
      <c r="E8" s="325">
        <v>238.4</v>
      </c>
      <c r="F8" s="179">
        <v>61</v>
      </c>
      <c r="G8" s="82">
        <v>123.3</v>
      </c>
      <c r="H8" s="82">
        <v>188.8</v>
      </c>
      <c r="I8" s="325">
        <v>255.8</v>
      </c>
      <c r="J8" s="179">
        <v>71.599999999999994</v>
      </c>
      <c r="K8" s="82">
        <v>139.30000000000001</v>
      </c>
      <c r="L8" s="82">
        <v>196.9</v>
      </c>
      <c r="M8" s="325">
        <v>252.8</v>
      </c>
      <c r="N8" s="481">
        <v>57.8</v>
      </c>
      <c r="O8" s="380"/>
    </row>
    <row r="9" spans="1:15" x14ac:dyDescent="0.2">
      <c r="A9" s="192" t="s">
        <v>138</v>
      </c>
      <c r="B9" s="178">
        <v>2.6</v>
      </c>
      <c r="C9" s="82">
        <v>106.1</v>
      </c>
      <c r="D9" s="82">
        <v>117.3</v>
      </c>
      <c r="E9" s="325">
        <v>194.1</v>
      </c>
      <c r="F9" s="178">
        <v>3.7</v>
      </c>
      <c r="G9" s="82">
        <v>19.100000000000001</v>
      </c>
      <c r="H9" s="82">
        <v>20</v>
      </c>
      <c r="I9" s="325">
        <v>70.8</v>
      </c>
      <c r="J9" s="178">
        <v>25.6</v>
      </c>
      <c r="K9" s="82">
        <v>53</v>
      </c>
      <c r="L9" s="82">
        <v>25.6</v>
      </c>
      <c r="M9" s="325">
        <v>20.7</v>
      </c>
      <c r="N9" s="482">
        <v>-7.5</v>
      </c>
      <c r="O9" s="380"/>
    </row>
    <row r="10" spans="1:15" x14ac:dyDescent="0.2">
      <c r="A10" s="192" t="s">
        <v>139</v>
      </c>
      <c r="B10" s="179">
        <v>0</v>
      </c>
      <c r="C10" s="82">
        <v>1.8</v>
      </c>
      <c r="D10" s="82">
        <v>0.5</v>
      </c>
      <c r="E10" s="325">
        <v>0.5</v>
      </c>
      <c r="F10" s="179">
        <v>0</v>
      </c>
      <c r="G10" s="82">
        <v>0</v>
      </c>
      <c r="H10" s="82">
        <v>0</v>
      </c>
      <c r="I10" s="325">
        <v>0</v>
      </c>
      <c r="J10" s="179">
        <v>0</v>
      </c>
      <c r="K10" s="82">
        <v>0</v>
      </c>
      <c r="L10" s="82">
        <v>0</v>
      </c>
      <c r="M10" s="325">
        <v>0</v>
      </c>
      <c r="N10" s="481">
        <v>0</v>
      </c>
      <c r="O10" s="380"/>
    </row>
    <row r="11" spans="1:15" x14ac:dyDescent="0.2">
      <c r="A11" s="192" t="s">
        <v>140</v>
      </c>
      <c r="B11" s="179">
        <v>3.8</v>
      </c>
      <c r="C11" s="82">
        <v>6</v>
      </c>
      <c r="D11" s="82">
        <v>8.1999999999999993</v>
      </c>
      <c r="E11" s="325">
        <v>12.4</v>
      </c>
      <c r="F11" s="179">
        <v>3.2</v>
      </c>
      <c r="G11" s="82">
        <v>7.2</v>
      </c>
      <c r="H11" s="82">
        <v>10.7</v>
      </c>
      <c r="I11" s="325">
        <v>17.7</v>
      </c>
      <c r="J11" s="179">
        <v>1.6</v>
      </c>
      <c r="K11" s="82">
        <v>9.1</v>
      </c>
      <c r="L11" s="82">
        <v>18</v>
      </c>
      <c r="M11" s="325">
        <v>28.8</v>
      </c>
      <c r="N11" s="481">
        <v>5.2</v>
      </c>
      <c r="O11" s="380"/>
    </row>
    <row r="12" spans="1:15" x14ac:dyDescent="0.2">
      <c r="A12" s="192" t="s">
        <v>141</v>
      </c>
      <c r="B12" s="179">
        <v>7.1</v>
      </c>
      <c r="C12" s="82">
        <v>19</v>
      </c>
      <c r="D12" s="82">
        <v>21.7</v>
      </c>
      <c r="E12" s="325">
        <v>20.3</v>
      </c>
      <c r="F12" s="179">
        <v>9.9</v>
      </c>
      <c r="G12" s="82">
        <v>31.7</v>
      </c>
      <c r="H12" s="82">
        <v>34.700000000000003</v>
      </c>
      <c r="I12" s="325">
        <v>38</v>
      </c>
      <c r="J12" s="179">
        <v>9.4</v>
      </c>
      <c r="K12" s="82">
        <v>18.399999999999999</v>
      </c>
      <c r="L12" s="82">
        <v>37.200000000000003</v>
      </c>
      <c r="M12" s="325">
        <v>41.6</v>
      </c>
      <c r="N12" s="481">
        <v>3.8</v>
      </c>
      <c r="O12" s="380"/>
    </row>
    <row r="13" spans="1:15" x14ac:dyDescent="0.2">
      <c r="A13" s="192" t="s">
        <v>142</v>
      </c>
      <c r="B13" s="179">
        <v>16.7</v>
      </c>
      <c r="C13" s="82">
        <v>53</v>
      </c>
      <c r="D13" s="82">
        <v>59.5</v>
      </c>
      <c r="E13" s="325">
        <v>78.3</v>
      </c>
      <c r="F13" s="179">
        <v>11.2</v>
      </c>
      <c r="G13" s="82">
        <v>56.8</v>
      </c>
      <c r="H13" s="82">
        <v>78.900000000000006</v>
      </c>
      <c r="I13" s="325">
        <v>97.4</v>
      </c>
      <c r="J13" s="179">
        <v>22</v>
      </c>
      <c r="K13" s="82">
        <v>66</v>
      </c>
      <c r="L13" s="82">
        <v>88.4</v>
      </c>
      <c r="M13" s="325">
        <v>114.7</v>
      </c>
      <c r="N13" s="481">
        <v>23.3</v>
      </c>
      <c r="O13" s="380"/>
    </row>
    <row r="14" spans="1:15" x14ac:dyDescent="0.2">
      <c r="A14" s="192" t="s">
        <v>143</v>
      </c>
      <c r="B14" s="178">
        <v>1.8</v>
      </c>
      <c r="C14" s="82">
        <v>2.4</v>
      </c>
      <c r="D14" s="82">
        <v>9.5</v>
      </c>
      <c r="E14" s="326">
        <v>18.2</v>
      </c>
      <c r="F14" s="178">
        <v>9</v>
      </c>
      <c r="G14" s="82">
        <v>20.8</v>
      </c>
      <c r="H14" s="82">
        <v>25.9</v>
      </c>
      <c r="I14" s="326">
        <v>18.2</v>
      </c>
      <c r="J14" s="178">
        <v>12.9</v>
      </c>
      <c r="K14" s="82">
        <v>17.100000000000001</v>
      </c>
      <c r="L14" s="82">
        <v>17.3</v>
      </c>
      <c r="M14" s="326">
        <v>15.2</v>
      </c>
      <c r="N14" s="482">
        <v>5.5</v>
      </c>
      <c r="O14" s="380"/>
    </row>
    <row r="15" spans="1:15" x14ac:dyDescent="0.2">
      <c r="A15" s="192" t="s">
        <v>144</v>
      </c>
      <c r="B15" s="179">
        <v>1</v>
      </c>
      <c r="C15" s="82">
        <v>2.1</v>
      </c>
      <c r="D15" s="82">
        <v>3.1</v>
      </c>
      <c r="E15" s="325">
        <v>4.3</v>
      </c>
      <c r="F15" s="179">
        <v>1.4</v>
      </c>
      <c r="G15" s="82">
        <v>2.6</v>
      </c>
      <c r="H15" s="82">
        <v>4.0999999999999996</v>
      </c>
      <c r="I15" s="325">
        <v>5.5</v>
      </c>
      <c r="J15" s="179">
        <v>1.7</v>
      </c>
      <c r="K15" s="82">
        <v>3.2</v>
      </c>
      <c r="L15" s="82">
        <v>4.8</v>
      </c>
      <c r="M15" s="325">
        <v>6.3</v>
      </c>
      <c r="N15" s="481">
        <v>1.4</v>
      </c>
      <c r="O15" s="380"/>
    </row>
    <row r="16" spans="1:15" x14ac:dyDescent="0.2">
      <c r="A16" s="192" t="s">
        <v>145</v>
      </c>
      <c r="B16" s="179">
        <v>0.9</v>
      </c>
      <c r="C16" s="82">
        <v>3.6</v>
      </c>
      <c r="D16" s="82">
        <v>15.4</v>
      </c>
      <c r="E16" s="325">
        <v>17.5</v>
      </c>
      <c r="F16" s="179">
        <v>-8.6</v>
      </c>
      <c r="G16" s="82">
        <v>-0.7</v>
      </c>
      <c r="H16" s="82">
        <v>-5.2</v>
      </c>
      <c r="I16" s="325">
        <v>0.1</v>
      </c>
      <c r="J16" s="179">
        <v>6.9</v>
      </c>
      <c r="K16" s="82">
        <v>-1.1000000000000001</v>
      </c>
      <c r="L16" s="82">
        <v>4.8</v>
      </c>
      <c r="M16" s="325">
        <v>14.2</v>
      </c>
      <c r="N16" s="481">
        <v>4.5</v>
      </c>
      <c r="O16" s="380"/>
    </row>
    <row r="17" spans="1:15" x14ac:dyDescent="0.2">
      <c r="A17" s="191" t="s">
        <v>146</v>
      </c>
      <c r="B17" s="178"/>
      <c r="C17" s="190"/>
      <c r="D17" s="190"/>
      <c r="E17" s="325"/>
      <c r="F17" s="178"/>
      <c r="G17" s="190"/>
      <c r="H17" s="190"/>
      <c r="I17" s="325"/>
      <c r="J17" s="178"/>
      <c r="K17" s="190"/>
      <c r="L17" s="190"/>
      <c r="M17" s="325"/>
      <c r="N17" s="482"/>
      <c r="O17" s="380"/>
    </row>
    <row r="18" spans="1:15" x14ac:dyDescent="0.2">
      <c r="A18" s="189" t="s">
        <v>147</v>
      </c>
      <c r="B18" s="178">
        <v>160.6</v>
      </c>
      <c r="C18" s="190">
        <v>139.80000000000001</v>
      </c>
      <c r="D18" s="190">
        <v>158.1</v>
      </c>
      <c r="E18" s="325">
        <v>11.1</v>
      </c>
      <c r="F18" s="178">
        <v>156.19999999999999</v>
      </c>
      <c r="G18" s="190">
        <v>114.9</v>
      </c>
      <c r="H18" s="190">
        <v>59.7</v>
      </c>
      <c r="I18" s="325">
        <v>-207.9</v>
      </c>
      <c r="J18" s="178">
        <v>163.5</v>
      </c>
      <c r="K18" s="190">
        <v>171.9</v>
      </c>
      <c r="L18" s="190">
        <v>160.9</v>
      </c>
      <c r="M18" s="325">
        <v>-148.80000000000001</v>
      </c>
      <c r="N18" s="482">
        <v>121.5</v>
      </c>
      <c r="O18" s="380"/>
    </row>
    <row r="19" spans="1:15" x14ac:dyDescent="0.2">
      <c r="A19" s="189" t="s">
        <v>148</v>
      </c>
      <c r="B19" s="178">
        <v>-181.6</v>
      </c>
      <c r="C19" s="190">
        <v>-51</v>
      </c>
      <c r="D19" s="190">
        <v>-110.7</v>
      </c>
      <c r="E19" s="326">
        <v>-93.3</v>
      </c>
      <c r="F19" s="178">
        <v>-193.4</v>
      </c>
      <c r="G19" s="190">
        <v>-79.3</v>
      </c>
      <c r="H19" s="190">
        <v>-160</v>
      </c>
      <c r="I19" s="326">
        <v>-4.5999999999999996</v>
      </c>
      <c r="J19" s="178">
        <v>-271.8</v>
      </c>
      <c r="K19" s="190">
        <v>-150.9</v>
      </c>
      <c r="L19" s="190">
        <v>-128.19999999999999</v>
      </c>
      <c r="M19" s="326">
        <v>-27.8</v>
      </c>
      <c r="N19" s="482">
        <v>-340.8</v>
      </c>
      <c r="O19" s="380"/>
    </row>
    <row r="20" spans="1:15" x14ac:dyDescent="0.2">
      <c r="A20" s="189" t="s">
        <v>149</v>
      </c>
      <c r="B20" s="178">
        <v>-26.5</v>
      </c>
      <c r="C20" s="190">
        <v>-4.9000000000000004</v>
      </c>
      <c r="D20" s="190">
        <v>-32</v>
      </c>
      <c r="E20" s="325">
        <v>-24</v>
      </c>
      <c r="F20" s="178">
        <v>-18.7</v>
      </c>
      <c r="G20" s="190">
        <v>16.2</v>
      </c>
      <c r="H20" s="190">
        <v>-105</v>
      </c>
      <c r="I20" s="325">
        <v>-81.599999999999994</v>
      </c>
      <c r="J20" s="178">
        <v>-24</v>
      </c>
      <c r="K20" s="190">
        <v>-26.1</v>
      </c>
      <c r="L20" s="190">
        <v>-39.700000000000003</v>
      </c>
      <c r="M20" s="325">
        <v>-55.5</v>
      </c>
      <c r="N20" s="482">
        <v>11.9</v>
      </c>
      <c r="O20" s="380"/>
    </row>
    <row r="21" spans="1:15" x14ac:dyDescent="0.2">
      <c r="A21" s="189" t="s">
        <v>150</v>
      </c>
      <c r="B21" s="178">
        <v>-43.7</v>
      </c>
      <c r="C21" s="190">
        <v>-116.1</v>
      </c>
      <c r="D21" s="190">
        <v>-114</v>
      </c>
      <c r="E21" s="325">
        <v>-138.80000000000001</v>
      </c>
      <c r="F21" s="178">
        <v>-24.4</v>
      </c>
      <c r="G21" s="190">
        <v>-150.30000000000001</v>
      </c>
      <c r="H21" s="190">
        <v>-172</v>
      </c>
      <c r="I21" s="325">
        <v>-137.6</v>
      </c>
      <c r="J21" s="178">
        <v>-22.7</v>
      </c>
      <c r="K21" s="190">
        <v>-132.1</v>
      </c>
      <c r="L21" s="190">
        <v>-124.4</v>
      </c>
      <c r="M21" s="325">
        <v>-51.3</v>
      </c>
      <c r="N21" s="482">
        <v>-11.6</v>
      </c>
      <c r="O21" s="380"/>
    </row>
    <row r="22" spans="1:15" x14ac:dyDescent="0.2">
      <c r="A22" s="189" t="s">
        <v>151</v>
      </c>
      <c r="B22" s="178">
        <v>-56</v>
      </c>
      <c r="C22" s="190">
        <v>-119.8</v>
      </c>
      <c r="D22" s="190">
        <v>-91.7</v>
      </c>
      <c r="E22" s="326">
        <v>78.5</v>
      </c>
      <c r="F22" s="178">
        <v>-154.5</v>
      </c>
      <c r="G22" s="190">
        <v>-139.4</v>
      </c>
      <c r="H22" s="190">
        <v>-100.1</v>
      </c>
      <c r="I22" s="326">
        <v>36.200000000000003</v>
      </c>
      <c r="J22" s="178">
        <v>-171.3</v>
      </c>
      <c r="K22" s="190">
        <v>-82.1</v>
      </c>
      <c r="L22" s="190">
        <v>-24.6</v>
      </c>
      <c r="M22" s="326">
        <v>60.9</v>
      </c>
      <c r="N22" s="482">
        <v>-147.1</v>
      </c>
      <c r="O22" s="380"/>
    </row>
    <row r="23" spans="1:15" x14ac:dyDescent="0.2">
      <c r="A23" s="189" t="s">
        <v>152</v>
      </c>
      <c r="B23" s="188">
        <v>-651.79999999999995</v>
      </c>
      <c r="C23" s="187">
        <v>-633.20000000000005</v>
      </c>
      <c r="D23" s="187">
        <v>-428.8</v>
      </c>
      <c r="E23" s="327">
        <v>-67.900000000000006</v>
      </c>
      <c r="F23" s="188">
        <v>-599.1</v>
      </c>
      <c r="G23" s="187">
        <v>-576.6</v>
      </c>
      <c r="H23" s="187">
        <v>-327.39999999999998</v>
      </c>
      <c r="I23" s="327">
        <v>130.5</v>
      </c>
      <c r="J23" s="188">
        <v>-650.5</v>
      </c>
      <c r="K23" s="187">
        <v>-688.5</v>
      </c>
      <c r="L23" s="187">
        <v>-445.1</v>
      </c>
      <c r="M23" s="327">
        <v>130.1</v>
      </c>
      <c r="N23" s="483">
        <v>-642.29999999999995</v>
      </c>
      <c r="O23" s="380"/>
    </row>
    <row r="24" spans="1:15" s="100" customFormat="1" ht="15" x14ac:dyDescent="0.25">
      <c r="A24" s="186" t="s">
        <v>153</v>
      </c>
      <c r="B24" s="185">
        <v>-799</v>
      </c>
      <c r="C24" s="184">
        <v>-785.2</v>
      </c>
      <c r="D24" s="184">
        <v>-619.09999999999991</v>
      </c>
      <c r="E24" s="324">
        <v>-234.4</v>
      </c>
      <c r="F24" s="185">
        <v>-833.9</v>
      </c>
      <c r="G24" s="184">
        <v>-814.5</v>
      </c>
      <c r="H24" s="184">
        <v>-804.8</v>
      </c>
      <c r="I24" s="324">
        <v>-265</v>
      </c>
      <c r="J24" s="185">
        <v>-976.8</v>
      </c>
      <c r="K24" s="184">
        <v>-907.8</v>
      </c>
      <c r="L24" s="184">
        <v>-601.1</v>
      </c>
      <c r="M24" s="324">
        <v>-92.4</v>
      </c>
      <c r="N24" s="484">
        <v>-1008.4</v>
      </c>
      <c r="O24" s="380"/>
    </row>
    <row r="25" spans="1:15" x14ac:dyDescent="0.2">
      <c r="A25" s="183"/>
      <c r="B25" s="179"/>
      <c r="C25" s="82"/>
      <c r="D25" s="82"/>
      <c r="E25" s="325"/>
      <c r="F25" s="179"/>
      <c r="G25" s="82"/>
      <c r="H25" s="82"/>
      <c r="I25" s="325"/>
      <c r="J25" s="179"/>
      <c r="K25" s="82"/>
      <c r="L25" s="82"/>
      <c r="M25" s="325"/>
      <c r="N25" s="481"/>
      <c r="O25" s="380"/>
    </row>
    <row r="26" spans="1:15" ht="15.75" thickBot="1" x14ac:dyDescent="0.3">
      <c r="A26" s="182" t="s">
        <v>154</v>
      </c>
      <c r="B26" s="176">
        <v>-716.3</v>
      </c>
      <c r="C26" s="181">
        <v>-479.3</v>
      </c>
      <c r="D26" s="181">
        <v>-153.6</v>
      </c>
      <c r="E26" s="328">
        <v>575.79999999999995</v>
      </c>
      <c r="F26" s="176">
        <v>-677.5</v>
      </c>
      <c r="G26" s="181">
        <v>-403.6</v>
      </c>
      <c r="H26" s="181">
        <v>-142</v>
      </c>
      <c r="I26" s="328">
        <v>785.3</v>
      </c>
      <c r="J26" s="176">
        <v>-767.6</v>
      </c>
      <c r="K26" s="181">
        <v>-434.8</v>
      </c>
      <c r="L26" s="181">
        <v>182.3</v>
      </c>
      <c r="M26" s="328">
        <v>1194.0999999999999</v>
      </c>
      <c r="N26" s="485">
        <v>-755</v>
      </c>
      <c r="O26" s="380"/>
    </row>
    <row r="27" spans="1:15" ht="15.75" thickBot="1" x14ac:dyDescent="0.3">
      <c r="A27" s="99" t="s">
        <v>155</v>
      </c>
      <c r="B27" s="165"/>
      <c r="C27" s="154"/>
      <c r="D27" s="154"/>
      <c r="E27" s="323"/>
      <c r="F27" s="323"/>
      <c r="G27" s="154"/>
      <c r="H27" s="154"/>
      <c r="I27" s="323"/>
      <c r="J27" s="323"/>
      <c r="K27" s="154"/>
      <c r="L27" s="154"/>
      <c r="M27" s="399"/>
      <c r="N27" s="486"/>
      <c r="O27" s="380"/>
    </row>
    <row r="28" spans="1:15" x14ac:dyDescent="0.2">
      <c r="A28" s="175" t="s">
        <v>156</v>
      </c>
      <c r="B28" s="180">
        <v>-49.3</v>
      </c>
      <c r="C28" s="162">
        <v>-88.2</v>
      </c>
      <c r="D28" s="162">
        <v>-137.69999999999999</v>
      </c>
      <c r="E28" s="325">
        <v>-186.9</v>
      </c>
      <c r="F28" s="180">
        <v>-43.2</v>
      </c>
      <c r="G28" s="162">
        <v>-81.400000000000006</v>
      </c>
      <c r="H28" s="162">
        <v>-126.3</v>
      </c>
      <c r="I28" s="325">
        <v>-185.5</v>
      </c>
      <c r="J28" s="180">
        <v>-44.5</v>
      </c>
      <c r="K28" s="162">
        <v>-88.9</v>
      </c>
      <c r="L28" s="162">
        <v>-138.4</v>
      </c>
      <c r="M28" s="325">
        <v>-215.6</v>
      </c>
      <c r="N28" s="487">
        <v>-64.900000000000006</v>
      </c>
      <c r="O28" s="380"/>
    </row>
    <row r="29" spans="1:15" x14ac:dyDescent="0.2">
      <c r="A29" s="95" t="s">
        <v>157</v>
      </c>
      <c r="B29" s="179">
        <v>0</v>
      </c>
      <c r="C29" s="82">
        <v>-13.6</v>
      </c>
      <c r="D29" s="82">
        <v>-13.6</v>
      </c>
      <c r="E29" s="325">
        <v>-13.6</v>
      </c>
      <c r="F29" s="179">
        <v>0</v>
      </c>
      <c r="G29" s="82">
        <v>-39.299999999999997</v>
      </c>
      <c r="H29" s="82">
        <v>-40.799999999999997</v>
      </c>
      <c r="I29" s="325">
        <v>-60.9</v>
      </c>
      <c r="J29" s="179">
        <v>0</v>
      </c>
      <c r="K29" s="82">
        <v>-6.1</v>
      </c>
      <c r="L29" s="82">
        <v>-6.1</v>
      </c>
      <c r="M29" s="325">
        <v>-7.7</v>
      </c>
      <c r="N29" s="481">
        <v>0</v>
      </c>
      <c r="O29" s="380"/>
    </row>
    <row r="30" spans="1:15" x14ac:dyDescent="0.2">
      <c r="A30" s="95" t="s">
        <v>158</v>
      </c>
      <c r="B30" s="179">
        <v>-32.799999999999997</v>
      </c>
      <c r="C30" s="82">
        <v>-66.2</v>
      </c>
      <c r="D30" s="82">
        <v>-86.8</v>
      </c>
      <c r="E30" s="325">
        <v>-109.4</v>
      </c>
      <c r="F30" s="179">
        <v>-17.399999999999999</v>
      </c>
      <c r="G30" s="82">
        <v>-41</v>
      </c>
      <c r="H30" s="82">
        <v>-69.2</v>
      </c>
      <c r="I30" s="325">
        <v>-88.6</v>
      </c>
      <c r="J30" s="179">
        <v>-112.9</v>
      </c>
      <c r="K30" s="82">
        <v>-132.1</v>
      </c>
      <c r="L30" s="82">
        <v>-148.30000000000001</v>
      </c>
      <c r="M30" s="325">
        <v>-162.9</v>
      </c>
      <c r="N30" s="481">
        <v>-17.7</v>
      </c>
      <c r="O30" s="380"/>
    </row>
    <row r="31" spans="1:15" x14ac:dyDescent="0.2">
      <c r="A31" s="95" t="s">
        <v>159</v>
      </c>
      <c r="B31" s="178">
        <v>9.1999999999999993</v>
      </c>
      <c r="C31" s="82">
        <v>12.7</v>
      </c>
      <c r="D31" s="82">
        <v>21.5</v>
      </c>
      <c r="E31" s="326">
        <v>23.7</v>
      </c>
      <c r="F31" s="178">
        <v>5.7</v>
      </c>
      <c r="G31" s="82">
        <v>9.6</v>
      </c>
      <c r="H31" s="82">
        <v>14.3</v>
      </c>
      <c r="I31" s="326">
        <v>19.2</v>
      </c>
      <c r="J31" s="178">
        <v>4.9000000000000004</v>
      </c>
      <c r="K31" s="82">
        <v>27.6</v>
      </c>
      <c r="L31" s="82">
        <v>42.1</v>
      </c>
      <c r="M31" s="326">
        <v>51.8</v>
      </c>
      <c r="N31" s="482">
        <v>21.8</v>
      </c>
      <c r="O31" s="380"/>
    </row>
    <row r="32" spans="1:15" x14ac:dyDescent="0.2">
      <c r="A32" s="95" t="s">
        <v>160</v>
      </c>
      <c r="B32" s="178">
        <v>0</v>
      </c>
      <c r="C32" s="82">
        <v>0</v>
      </c>
      <c r="D32" s="82">
        <v>0</v>
      </c>
      <c r="E32" s="326">
        <v>0</v>
      </c>
      <c r="F32" s="178">
        <v>0</v>
      </c>
      <c r="G32" s="82">
        <v>0</v>
      </c>
      <c r="H32" s="82">
        <v>3.7</v>
      </c>
      <c r="I32" s="326">
        <v>3.7</v>
      </c>
      <c r="J32" s="178">
        <v>0</v>
      </c>
      <c r="K32" s="82">
        <v>0</v>
      </c>
      <c r="L32" s="82">
        <v>0</v>
      </c>
      <c r="M32" s="326">
        <v>0</v>
      </c>
      <c r="N32" s="482">
        <v>0</v>
      </c>
      <c r="O32" s="380"/>
    </row>
    <row r="33" spans="1:15" x14ac:dyDescent="0.2">
      <c r="A33" s="95" t="s">
        <v>145</v>
      </c>
      <c r="B33" s="177">
        <v>-1.1000000000000001</v>
      </c>
      <c r="C33" s="170">
        <v>-5.4</v>
      </c>
      <c r="D33" s="170">
        <v>-3.8</v>
      </c>
      <c r="E33" s="327">
        <v>-4.2</v>
      </c>
      <c r="F33" s="177">
        <v>0.6</v>
      </c>
      <c r="G33" s="170">
        <v>-2</v>
      </c>
      <c r="H33" s="170">
        <v>-0.7</v>
      </c>
      <c r="I33" s="327">
        <v>-4.7</v>
      </c>
      <c r="J33" s="177">
        <v>-0.3</v>
      </c>
      <c r="K33" s="170">
        <v>-0.9</v>
      </c>
      <c r="L33" s="170">
        <v>-0.9</v>
      </c>
      <c r="M33" s="327">
        <v>-2.2000000000000002</v>
      </c>
      <c r="N33" s="488">
        <v>-0.5</v>
      </c>
      <c r="O33" s="380"/>
    </row>
    <row r="34" spans="1:15" ht="15.75" thickBot="1" x14ac:dyDescent="0.3">
      <c r="A34" s="174" t="s">
        <v>161</v>
      </c>
      <c r="B34" s="176">
        <v>-74</v>
      </c>
      <c r="C34" s="172">
        <v>-160.69999999999999</v>
      </c>
      <c r="D34" s="172">
        <v>-220.4</v>
      </c>
      <c r="E34" s="324">
        <v>-290.39999999999998</v>
      </c>
      <c r="F34" s="176">
        <v>-54.3</v>
      </c>
      <c r="G34" s="172">
        <v>-154.1</v>
      </c>
      <c r="H34" s="172">
        <v>-219</v>
      </c>
      <c r="I34" s="324">
        <v>-316.8</v>
      </c>
      <c r="J34" s="176">
        <v>-152.80000000000001</v>
      </c>
      <c r="K34" s="172">
        <v>-200.4</v>
      </c>
      <c r="L34" s="172">
        <v>-251.6</v>
      </c>
      <c r="M34" s="324">
        <v>-336.6</v>
      </c>
      <c r="N34" s="485">
        <v>-61.3</v>
      </c>
      <c r="O34" s="380"/>
    </row>
    <row r="35" spans="1:15" ht="15.75" thickBot="1" x14ac:dyDescent="0.3">
      <c r="A35" s="99" t="s">
        <v>162</v>
      </c>
      <c r="B35" s="165"/>
      <c r="C35" s="154"/>
      <c r="D35" s="154"/>
      <c r="E35" s="323"/>
      <c r="F35" s="323"/>
      <c r="G35" s="154"/>
      <c r="H35" s="154"/>
      <c r="I35" s="323"/>
      <c r="J35" s="323"/>
      <c r="K35" s="154"/>
      <c r="L35" s="154"/>
      <c r="M35" s="399"/>
      <c r="N35" s="486"/>
      <c r="O35" s="380"/>
    </row>
    <row r="36" spans="1:15" x14ac:dyDescent="0.2">
      <c r="A36" s="175" t="s">
        <v>163</v>
      </c>
      <c r="B36" s="163">
        <v>2668</v>
      </c>
      <c r="C36" s="162">
        <v>4478</v>
      </c>
      <c r="D36" s="162">
        <v>5969</v>
      </c>
      <c r="E36" s="329">
        <v>7684</v>
      </c>
      <c r="F36" s="163">
        <v>2760</v>
      </c>
      <c r="G36" s="162">
        <v>4713</v>
      </c>
      <c r="H36" s="162">
        <v>6029</v>
      </c>
      <c r="I36" s="329">
        <v>8043</v>
      </c>
      <c r="J36" s="163">
        <v>2232</v>
      </c>
      <c r="K36" s="162">
        <v>5483</v>
      </c>
      <c r="L36" s="162">
        <v>10340</v>
      </c>
      <c r="M36" s="329">
        <v>9130</v>
      </c>
      <c r="N36" s="489">
        <v>1482</v>
      </c>
      <c r="O36" s="380"/>
    </row>
    <row r="37" spans="1:15" x14ac:dyDescent="0.2">
      <c r="A37" s="95" t="s">
        <v>164</v>
      </c>
      <c r="B37" s="160">
        <v>-1793</v>
      </c>
      <c r="C37" s="82">
        <v>-3853</v>
      </c>
      <c r="D37" s="82">
        <v>-5594</v>
      </c>
      <c r="E37" s="330">
        <v>-8284</v>
      </c>
      <c r="F37" s="160">
        <v>-1990</v>
      </c>
      <c r="G37" s="82">
        <v>-4063</v>
      </c>
      <c r="H37" s="82">
        <v>-6309</v>
      </c>
      <c r="I37" s="330">
        <v>-8568</v>
      </c>
      <c r="J37" s="160">
        <v>-1912</v>
      </c>
      <c r="K37" s="82">
        <v>-5203</v>
      </c>
      <c r="L37" s="82">
        <v>-10254</v>
      </c>
      <c r="M37" s="330">
        <v>-9230</v>
      </c>
      <c r="N37" s="490">
        <v>-1142</v>
      </c>
      <c r="O37" s="380"/>
    </row>
    <row r="38" spans="1:15" x14ac:dyDescent="0.2">
      <c r="A38" s="95" t="s">
        <v>165</v>
      </c>
      <c r="B38" s="160">
        <v>0</v>
      </c>
      <c r="C38" s="82">
        <v>0</v>
      </c>
      <c r="D38" s="82">
        <v>0</v>
      </c>
      <c r="E38" s="330">
        <v>400</v>
      </c>
      <c r="F38" s="160">
        <v>0</v>
      </c>
      <c r="G38" s="82">
        <v>0</v>
      </c>
      <c r="H38" s="82">
        <v>0</v>
      </c>
      <c r="I38" s="330">
        <v>0</v>
      </c>
      <c r="J38" s="160">
        <v>0</v>
      </c>
      <c r="K38" s="82">
        <v>0</v>
      </c>
      <c r="L38" s="82">
        <v>0</v>
      </c>
      <c r="M38" s="330">
        <v>0</v>
      </c>
      <c r="N38" s="490">
        <v>0</v>
      </c>
      <c r="O38" s="380"/>
    </row>
    <row r="39" spans="1:15" x14ac:dyDescent="0.2">
      <c r="A39" s="95" t="s">
        <v>166</v>
      </c>
      <c r="B39" s="160">
        <v>0</v>
      </c>
      <c r="C39" s="82">
        <v>0</v>
      </c>
      <c r="D39" s="82">
        <v>0</v>
      </c>
      <c r="E39" s="330">
        <v>0</v>
      </c>
      <c r="F39" s="160">
        <v>0</v>
      </c>
      <c r="G39" s="82">
        <v>0</v>
      </c>
      <c r="H39" s="82">
        <v>800</v>
      </c>
      <c r="I39" s="330">
        <v>910</v>
      </c>
      <c r="J39" s="160">
        <v>1000</v>
      </c>
      <c r="K39" s="82">
        <v>1525</v>
      </c>
      <c r="L39" s="82">
        <v>2495</v>
      </c>
      <c r="M39" s="330">
        <v>3771</v>
      </c>
      <c r="N39" s="490">
        <v>1575</v>
      </c>
      <c r="O39" s="380"/>
    </row>
    <row r="40" spans="1:15" x14ac:dyDescent="0.2">
      <c r="A40" s="95" t="s">
        <v>167</v>
      </c>
      <c r="B40" s="160">
        <v>0</v>
      </c>
      <c r="C40" s="82">
        <v>0</v>
      </c>
      <c r="D40" s="82">
        <v>0</v>
      </c>
      <c r="E40" s="330">
        <v>0</v>
      </c>
      <c r="F40" s="160">
        <v>0</v>
      </c>
      <c r="G40" s="82">
        <v>0</v>
      </c>
      <c r="H40" s="82">
        <v>0</v>
      </c>
      <c r="I40" s="330">
        <v>-710</v>
      </c>
      <c r="J40" s="160">
        <v>-300</v>
      </c>
      <c r="K40" s="82">
        <v>-1035</v>
      </c>
      <c r="L40" s="82">
        <v>-2306</v>
      </c>
      <c r="M40" s="330">
        <v>-3971</v>
      </c>
      <c r="N40" s="490">
        <v>-960</v>
      </c>
      <c r="O40" s="380"/>
    </row>
    <row r="41" spans="1:15" x14ac:dyDescent="0.2">
      <c r="A41" s="95" t="s">
        <v>168</v>
      </c>
      <c r="B41" s="160">
        <v>-62.3</v>
      </c>
      <c r="C41" s="82">
        <v>-55.3</v>
      </c>
      <c r="D41" s="82">
        <v>-46.4</v>
      </c>
      <c r="E41" s="330">
        <v>-24.8</v>
      </c>
      <c r="F41" s="160">
        <v>-18.7</v>
      </c>
      <c r="G41" s="82">
        <v>-15.4</v>
      </c>
      <c r="H41" s="82">
        <v>-73</v>
      </c>
      <c r="I41" s="330">
        <v>2.9</v>
      </c>
      <c r="J41" s="160">
        <v>-67.2</v>
      </c>
      <c r="K41" s="82">
        <v>-47.9</v>
      </c>
      <c r="L41" s="82">
        <v>-14</v>
      </c>
      <c r="M41" s="330">
        <v>-63.9</v>
      </c>
      <c r="N41" s="490">
        <v>73.400000000000006</v>
      </c>
      <c r="O41" s="380"/>
    </row>
    <row r="42" spans="1:15" x14ac:dyDescent="0.2">
      <c r="A42" s="95" t="s">
        <v>169</v>
      </c>
      <c r="B42" s="160">
        <v>-13.6</v>
      </c>
      <c r="C42" s="82">
        <v>-21.8</v>
      </c>
      <c r="D42" s="82">
        <v>-22.6</v>
      </c>
      <c r="E42" s="330">
        <v>-26.6</v>
      </c>
      <c r="F42" s="160">
        <v>-3.1</v>
      </c>
      <c r="G42" s="82">
        <v>-4.9000000000000004</v>
      </c>
      <c r="H42" s="82">
        <v>-5.0999999999999996</v>
      </c>
      <c r="I42" s="330">
        <v>-7.4</v>
      </c>
      <c r="J42" s="160">
        <v>-0.6</v>
      </c>
      <c r="K42" s="82">
        <v>-8.4</v>
      </c>
      <c r="L42" s="82">
        <v>-12.1</v>
      </c>
      <c r="M42" s="330">
        <v>-15.4</v>
      </c>
      <c r="N42" s="490">
        <v>-8.5</v>
      </c>
      <c r="O42" s="380"/>
    </row>
    <row r="43" spans="1:15" x14ac:dyDescent="0.2">
      <c r="A43" s="95" t="s">
        <v>170</v>
      </c>
      <c r="B43" s="160">
        <v>0</v>
      </c>
      <c r="C43" s="82">
        <v>0</v>
      </c>
      <c r="D43" s="82">
        <v>0</v>
      </c>
      <c r="E43" s="330">
        <v>-30.6</v>
      </c>
      <c r="F43" s="160">
        <v>0</v>
      </c>
      <c r="G43" s="82">
        <v>0</v>
      </c>
      <c r="H43" s="82">
        <v>0</v>
      </c>
      <c r="I43" s="330">
        <v>-31.8</v>
      </c>
      <c r="J43" s="160">
        <v>0</v>
      </c>
      <c r="K43" s="82">
        <v>0</v>
      </c>
      <c r="L43" s="82">
        <v>0</v>
      </c>
      <c r="M43" s="330">
        <v>-39.6</v>
      </c>
      <c r="N43" s="490">
        <v>0</v>
      </c>
      <c r="O43" s="380"/>
    </row>
    <row r="44" spans="1:15" x14ac:dyDescent="0.2">
      <c r="A44" s="95" t="s">
        <v>171</v>
      </c>
      <c r="B44" s="160">
        <v>0</v>
      </c>
      <c r="C44" s="82">
        <v>-19.5</v>
      </c>
      <c r="D44" s="82">
        <v>-39.4</v>
      </c>
      <c r="E44" s="330">
        <v>-61.6</v>
      </c>
      <c r="F44" s="160">
        <v>-20</v>
      </c>
      <c r="G44" s="82">
        <v>-40.4</v>
      </c>
      <c r="H44" s="82">
        <v>-60.4</v>
      </c>
      <c r="I44" s="330">
        <v>-80.7</v>
      </c>
      <c r="J44" s="160">
        <v>-19.7</v>
      </c>
      <c r="K44" s="82">
        <v>-59.9</v>
      </c>
      <c r="L44" s="82">
        <v>-130.19999999999999</v>
      </c>
      <c r="M44" s="330">
        <v>-211.5</v>
      </c>
      <c r="N44" s="490">
        <v>-300</v>
      </c>
      <c r="O44" s="380"/>
    </row>
    <row r="45" spans="1:15" x14ac:dyDescent="0.2">
      <c r="A45" s="95" t="s">
        <v>145</v>
      </c>
      <c r="B45" s="171">
        <v>-23.8</v>
      </c>
      <c r="C45" s="170">
        <v>-24.5</v>
      </c>
      <c r="D45" s="170">
        <v>-35.4</v>
      </c>
      <c r="E45" s="333">
        <v>-30.7</v>
      </c>
      <c r="F45" s="285">
        <v>-24.8</v>
      </c>
      <c r="G45" s="286">
        <v>-22.7</v>
      </c>
      <c r="H45" s="286">
        <v>-32.5</v>
      </c>
      <c r="I45" s="331">
        <v>-9.1999999999999993</v>
      </c>
      <c r="J45" s="285">
        <v>-31.8</v>
      </c>
      <c r="K45" s="286">
        <v>-36.299999999999997</v>
      </c>
      <c r="L45" s="286">
        <v>-45.9</v>
      </c>
      <c r="M45" s="331">
        <v>-12.8</v>
      </c>
      <c r="N45" s="491">
        <v>-70.5</v>
      </c>
      <c r="O45" s="380"/>
    </row>
    <row r="46" spans="1:15" ht="15" x14ac:dyDescent="0.25">
      <c r="A46" s="174" t="s">
        <v>172</v>
      </c>
      <c r="B46" s="173">
        <v>775.3</v>
      </c>
      <c r="C46" s="172">
        <v>503.9</v>
      </c>
      <c r="D46" s="172">
        <v>231.2</v>
      </c>
      <c r="E46" s="332">
        <v>-374.3</v>
      </c>
      <c r="F46" s="173">
        <v>703.4</v>
      </c>
      <c r="G46" s="172">
        <v>566.6</v>
      </c>
      <c r="H46" s="172">
        <v>349</v>
      </c>
      <c r="I46" s="332">
        <v>-451.2</v>
      </c>
      <c r="J46" s="173">
        <v>900.7</v>
      </c>
      <c r="K46" s="172">
        <v>617.5</v>
      </c>
      <c r="L46" s="172">
        <v>72.8</v>
      </c>
      <c r="M46" s="332">
        <v>-643.20000000000005</v>
      </c>
      <c r="N46" s="492">
        <v>649.4</v>
      </c>
      <c r="O46" s="380"/>
    </row>
    <row r="47" spans="1:15" x14ac:dyDescent="0.2">
      <c r="A47" s="161" t="s">
        <v>173</v>
      </c>
      <c r="B47" s="171">
        <v>4.5</v>
      </c>
      <c r="C47" s="170">
        <v>3.8</v>
      </c>
      <c r="D47" s="170">
        <v>-9.6</v>
      </c>
      <c r="E47" s="333">
        <v>6.3</v>
      </c>
      <c r="F47" s="171">
        <v>-9.6999999999999993</v>
      </c>
      <c r="G47" s="170">
        <v>-14.7</v>
      </c>
      <c r="H47" s="170">
        <v>-1.8</v>
      </c>
      <c r="I47" s="333">
        <v>-28</v>
      </c>
      <c r="J47" s="171">
        <v>11.7</v>
      </c>
      <c r="K47" s="170">
        <v>35.5</v>
      </c>
      <c r="L47" s="170">
        <v>31.2</v>
      </c>
      <c r="M47" s="333">
        <v>31.9</v>
      </c>
      <c r="N47" s="493">
        <v>-12.7</v>
      </c>
      <c r="O47" s="380"/>
    </row>
    <row r="48" spans="1:15" ht="15" x14ac:dyDescent="0.25">
      <c r="A48" s="174" t="s">
        <v>174</v>
      </c>
      <c r="B48" s="173">
        <v>-10.5</v>
      </c>
      <c r="C48" s="172">
        <v>-132.30000000000001</v>
      </c>
      <c r="D48" s="172">
        <v>-152.4</v>
      </c>
      <c r="E48" s="332">
        <v>-82.6</v>
      </c>
      <c r="F48" s="173">
        <v>-38.1</v>
      </c>
      <c r="G48" s="172">
        <v>-5.8</v>
      </c>
      <c r="H48" s="172">
        <v>-13.8</v>
      </c>
      <c r="I48" s="332">
        <v>-10.7</v>
      </c>
      <c r="J48" s="173">
        <v>-8</v>
      </c>
      <c r="K48" s="172">
        <v>17.8</v>
      </c>
      <c r="L48" s="172">
        <v>34.700000000000003</v>
      </c>
      <c r="M48" s="332">
        <v>246.2</v>
      </c>
      <c r="N48" s="492">
        <v>-179.6</v>
      </c>
      <c r="O48" s="380"/>
    </row>
    <row r="49" spans="1:15" x14ac:dyDescent="0.2">
      <c r="A49" s="161" t="s">
        <v>175</v>
      </c>
      <c r="B49" s="171">
        <v>746</v>
      </c>
      <c r="C49" s="170">
        <v>746</v>
      </c>
      <c r="D49" s="170">
        <v>746</v>
      </c>
      <c r="E49" s="333">
        <v>746</v>
      </c>
      <c r="F49" s="171">
        <v>663.4</v>
      </c>
      <c r="G49" s="170">
        <v>663.4</v>
      </c>
      <c r="H49" s="170">
        <v>663.4</v>
      </c>
      <c r="I49" s="333">
        <v>663.4</v>
      </c>
      <c r="J49" s="171">
        <v>652.70000000000005</v>
      </c>
      <c r="K49" s="170">
        <v>652.70000000000005</v>
      </c>
      <c r="L49" s="170">
        <v>652.70000000000005</v>
      </c>
      <c r="M49" s="333">
        <v>652.70000000000005</v>
      </c>
      <c r="N49" s="493">
        <v>898.9</v>
      </c>
      <c r="O49" s="380"/>
    </row>
    <row r="50" spans="1:15" ht="15.75" thickBot="1" x14ac:dyDescent="0.3">
      <c r="A50" s="169" t="s">
        <v>176</v>
      </c>
      <c r="B50" s="168">
        <v>735.5</v>
      </c>
      <c r="C50" s="167">
        <v>613.70000000000005</v>
      </c>
      <c r="D50" s="167">
        <v>593.6</v>
      </c>
      <c r="E50" s="334">
        <v>663.4</v>
      </c>
      <c r="F50" s="168">
        <v>625.29999999999995</v>
      </c>
      <c r="G50" s="167">
        <v>657.6</v>
      </c>
      <c r="H50" s="167">
        <v>649.6</v>
      </c>
      <c r="I50" s="166">
        <v>652.70000000000005</v>
      </c>
      <c r="J50" s="168">
        <v>644.70000000000005</v>
      </c>
      <c r="K50" s="167">
        <v>670.5</v>
      </c>
      <c r="L50" s="167">
        <v>687.4</v>
      </c>
      <c r="M50" s="382">
        <v>898.9</v>
      </c>
      <c r="N50" s="494">
        <v>719.3</v>
      </c>
      <c r="O50" s="380"/>
    </row>
    <row r="51" spans="1:15" ht="15.75" thickBot="1" x14ac:dyDescent="0.3">
      <c r="A51" s="99" t="s">
        <v>177</v>
      </c>
      <c r="B51" s="165"/>
      <c r="C51" s="154"/>
      <c r="D51" s="154"/>
      <c r="E51" s="323"/>
      <c r="F51" s="323"/>
      <c r="G51" s="154"/>
      <c r="H51" s="154"/>
      <c r="I51" s="323"/>
      <c r="J51" s="323"/>
      <c r="K51" s="154"/>
      <c r="L51" s="154"/>
      <c r="M51" s="399"/>
      <c r="N51" s="486"/>
      <c r="O51" s="380"/>
    </row>
    <row r="52" spans="1:15" x14ac:dyDescent="0.2">
      <c r="A52" s="164" t="s">
        <v>178</v>
      </c>
      <c r="B52" s="163">
        <v>226.7</v>
      </c>
      <c r="C52" s="162">
        <v>226.7</v>
      </c>
      <c r="D52" s="162">
        <v>226.7</v>
      </c>
      <c r="E52" s="329">
        <v>226.7</v>
      </c>
      <c r="F52" s="163">
        <v>253.4</v>
      </c>
      <c r="G52" s="162">
        <v>253.4</v>
      </c>
      <c r="H52" s="162">
        <v>253.4</v>
      </c>
      <c r="I52" s="329">
        <v>253.4</v>
      </c>
      <c r="J52" s="163">
        <v>236.5</v>
      </c>
      <c r="K52" s="162">
        <v>236.4</v>
      </c>
      <c r="L52" s="162">
        <v>236.5</v>
      </c>
      <c r="M52" s="329">
        <v>236.5</v>
      </c>
      <c r="N52" s="489">
        <v>299.8</v>
      </c>
      <c r="O52" s="380"/>
    </row>
    <row r="53" spans="1:15" x14ac:dyDescent="0.2">
      <c r="A53" s="161" t="s">
        <v>179</v>
      </c>
      <c r="B53" s="160">
        <v>250.1</v>
      </c>
      <c r="C53" s="82">
        <v>211.2</v>
      </c>
      <c r="D53" s="82">
        <v>204.1</v>
      </c>
      <c r="E53" s="330">
        <v>253.4</v>
      </c>
      <c r="F53" s="160">
        <v>228.6</v>
      </c>
      <c r="G53" s="82">
        <v>233.2</v>
      </c>
      <c r="H53" s="82">
        <v>211.8</v>
      </c>
      <c r="I53" s="330">
        <v>236.5</v>
      </c>
      <c r="J53" s="160">
        <v>212.3</v>
      </c>
      <c r="K53" s="82">
        <v>269.10000000000002</v>
      </c>
      <c r="L53" s="82">
        <v>258.5</v>
      </c>
      <c r="M53" s="330">
        <v>299.8</v>
      </c>
      <c r="N53" s="490">
        <v>283.10000000000002</v>
      </c>
      <c r="O53" s="380"/>
    </row>
    <row r="54" spans="1:15" x14ac:dyDescent="0.2">
      <c r="A54" s="161" t="s">
        <v>180</v>
      </c>
      <c r="B54" s="160"/>
      <c r="C54" s="82"/>
      <c r="D54" s="82"/>
      <c r="E54" s="330"/>
      <c r="F54" s="160"/>
      <c r="G54" s="82"/>
      <c r="H54" s="82"/>
      <c r="I54" s="330"/>
      <c r="J54" s="160"/>
      <c r="K54" s="82"/>
      <c r="L54" s="82"/>
      <c r="M54" s="330"/>
      <c r="N54" s="490"/>
      <c r="O54" s="380"/>
    </row>
    <row r="55" spans="1:15" x14ac:dyDescent="0.2">
      <c r="A55" s="95" t="s">
        <v>181</v>
      </c>
      <c r="B55" s="160">
        <v>23.9</v>
      </c>
      <c r="C55" s="82">
        <v>65.099999999999994</v>
      </c>
      <c r="D55" s="82">
        <v>105.6</v>
      </c>
      <c r="E55" s="330">
        <v>144.80000000000001</v>
      </c>
      <c r="F55" s="160">
        <v>22.9</v>
      </c>
      <c r="G55" s="82">
        <v>75.5</v>
      </c>
      <c r="H55" s="82">
        <v>105.4</v>
      </c>
      <c r="I55" s="330">
        <v>147</v>
      </c>
      <c r="J55" s="160">
        <v>19.3</v>
      </c>
      <c r="K55" s="82">
        <v>62.3</v>
      </c>
      <c r="L55" s="82">
        <v>85.1</v>
      </c>
      <c r="M55" s="330">
        <v>118.5</v>
      </c>
      <c r="N55" s="490">
        <v>11.3</v>
      </c>
      <c r="O55" s="380"/>
    </row>
    <row r="56" spans="1:15" x14ac:dyDescent="0.2">
      <c r="A56" s="95" t="s">
        <v>182</v>
      </c>
      <c r="B56" s="160">
        <v>34.799999999999997</v>
      </c>
      <c r="C56" s="82">
        <v>103.1</v>
      </c>
      <c r="D56" s="82">
        <v>126.4</v>
      </c>
      <c r="E56" s="330">
        <v>158.5</v>
      </c>
      <c r="F56" s="160">
        <v>41.3</v>
      </c>
      <c r="G56" s="82">
        <v>190.5</v>
      </c>
      <c r="H56" s="82">
        <v>243.4</v>
      </c>
      <c r="I56" s="330">
        <v>284.89999999999998</v>
      </c>
      <c r="J56" s="160">
        <v>31</v>
      </c>
      <c r="K56" s="82">
        <v>154.1</v>
      </c>
      <c r="L56" s="82">
        <v>203.4</v>
      </c>
      <c r="M56" s="330">
        <v>226</v>
      </c>
      <c r="N56" s="490">
        <v>54.7</v>
      </c>
      <c r="O56" s="380"/>
    </row>
    <row r="57" spans="1:15" x14ac:dyDescent="0.2">
      <c r="A57" s="95" t="s">
        <v>183</v>
      </c>
      <c r="B57" s="160">
        <v>47.2</v>
      </c>
      <c r="C57" s="82">
        <v>96.2</v>
      </c>
      <c r="D57" s="82">
        <v>146.4</v>
      </c>
      <c r="E57" s="330">
        <v>194.6</v>
      </c>
      <c r="F57" s="160">
        <v>48.7</v>
      </c>
      <c r="G57" s="82">
        <v>98.6</v>
      </c>
      <c r="H57" s="82">
        <v>149</v>
      </c>
      <c r="I57" s="330">
        <v>199.5</v>
      </c>
      <c r="J57" s="160">
        <v>48.7</v>
      </c>
      <c r="K57" s="82">
        <v>99.6</v>
      </c>
      <c r="L57" s="82">
        <v>150.9</v>
      </c>
      <c r="M57" s="330">
        <v>203.7</v>
      </c>
      <c r="N57" s="490">
        <v>52.2</v>
      </c>
      <c r="O57" s="380"/>
    </row>
    <row r="58" spans="1:15" x14ac:dyDescent="0.2">
      <c r="A58" s="161" t="s">
        <v>184</v>
      </c>
      <c r="B58" s="160"/>
      <c r="C58" s="82"/>
      <c r="D58" s="82"/>
      <c r="E58" s="330"/>
      <c r="F58" s="160"/>
      <c r="G58" s="82"/>
      <c r="H58" s="82"/>
      <c r="I58" s="330"/>
      <c r="J58" s="160"/>
      <c r="K58" s="82"/>
      <c r="L58" s="82"/>
      <c r="M58" s="330"/>
      <c r="N58" s="490"/>
      <c r="O58" s="380"/>
    </row>
    <row r="59" spans="1:15" x14ac:dyDescent="0.2">
      <c r="A59" s="95" t="s">
        <v>185</v>
      </c>
      <c r="B59" s="160">
        <v>0</v>
      </c>
      <c r="C59" s="82">
        <v>0</v>
      </c>
      <c r="D59" s="82">
        <v>0</v>
      </c>
      <c r="E59" s="330">
        <v>0</v>
      </c>
      <c r="F59" s="160">
        <v>0</v>
      </c>
      <c r="G59" s="82">
        <v>11</v>
      </c>
      <c r="H59" s="82">
        <v>13.5</v>
      </c>
      <c r="I59" s="330">
        <v>13.5</v>
      </c>
      <c r="J59" s="160">
        <v>0</v>
      </c>
      <c r="K59" s="82">
        <v>0.2</v>
      </c>
      <c r="L59" s="82">
        <v>0.2</v>
      </c>
      <c r="M59" s="330">
        <v>0.6</v>
      </c>
      <c r="N59" s="490">
        <v>0</v>
      </c>
      <c r="O59" s="380"/>
    </row>
    <row r="60" spans="1:15" ht="15" thickBot="1" x14ac:dyDescent="0.25">
      <c r="A60" s="159" t="s">
        <v>186</v>
      </c>
      <c r="B60" s="158">
        <v>0</v>
      </c>
      <c r="C60" s="157">
        <v>0</v>
      </c>
      <c r="D60" s="157">
        <v>0</v>
      </c>
      <c r="E60" s="335">
        <v>0</v>
      </c>
      <c r="F60" s="158">
        <v>0</v>
      </c>
      <c r="G60" s="157">
        <v>5.8</v>
      </c>
      <c r="H60" s="157">
        <v>5.9</v>
      </c>
      <c r="I60" s="335">
        <v>14.7</v>
      </c>
      <c r="J60" s="158">
        <v>0</v>
      </c>
      <c r="K60" s="157">
        <v>0.9</v>
      </c>
      <c r="L60" s="157">
        <v>0.9</v>
      </c>
      <c r="M60" s="335">
        <v>0.9</v>
      </c>
      <c r="N60" s="495">
        <v>0</v>
      </c>
      <c r="O60" s="380"/>
    </row>
    <row r="61" spans="1:15" ht="15" thickBot="1" x14ac:dyDescent="0.25">
      <c r="B61" s="156"/>
      <c r="C61" s="82"/>
      <c r="D61" s="82"/>
      <c r="E61" s="156"/>
      <c r="F61" s="156"/>
      <c r="G61" s="82"/>
      <c r="H61" s="82"/>
      <c r="I61" s="273"/>
      <c r="J61" s="156"/>
      <c r="K61" s="82"/>
      <c r="L61" s="82"/>
      <c r="N61" s="156"/>
      <c r="O61" s="380"/>
    </row>
    <row r="62" spans="1:15" ht="15.75" thickBot="1" x14ac:dyDescent="0.3">
      <c r="A62" s="5" t="s">
        <v>187</v>
      </c>
      <c r="B62" s="155"/>
      <c r="C62" s="154"/>
      <c r="D62" s="154"/>
      <c r="E62" s="155"/>
      <c r="F62" s="155"/>
      <c r="G62" s="154"/>
      <c r="H62" s="154"/>
      <c r="I62" s="155"/>
      <c r="J62" s="155"/>
      <c r="K62" s="154"/>
      <c r="L62" s="154"/>
      <c r="M62" s="399"/>
      <c r="N62" s="496"/>
      <c r="O62" s="380"/>
    </row>
    <row r="63" spans="1:15" x14ac:dyDescent="0.2">
      <c r="A63" s="7" t="s">
        <v>154</v>
      </c>
      <c r="B63" s="153">
        <v>-716.3</v>
      </c>
      <c r="C63" s="152">
        <v>-479.3</v>
      </c>
      <c r="D63" s="152">
        <v>-153.6</v>
      </c>
      <c r="E63" s="336">
        <v>575.79999999999995</v>
      </c>
      <c r="F63" s="270">
        <v>-677.5</v>
      </c>
      <c r="G63" s="152">
        <v>-403.6</v>
      </c>
      <c r="H63" s="152">
        <v>-142</v>
      </c>
      <c r="I63" s="336">
        <v>785.3</v>
      </c>
      <c r="J63" s="270">
        <v>-767.6</v>
      </c>
      <c r="K63" s="152">
        <v>-434.8</v>
      </c>
      <c r="L63" s="152">
        <v>182.3</v>
      </c>
      <c r="M63" s="336">
        <v>1194.0999999999999</v>
      </c>
      <c r="N63" s="497">
        <v>-755</v>
      </c>
      <c r="O63" s="380"/>
    </row>
    <row r="64" spans="1:15" x14ac:dyDescent="0.2">
      <c r="A64" s="14" t="s">
        <v>188</v>
      </c>
      <c r="B64" s="151">
        <v>-49.3</v>
      </c>
      <c r="C64" s="150">
        <v>-88.2</v>
      </c>
      <c r="D64" s="150">
        <v>-137.69999999999999</v>
      </c>
      <c r="E64" s="337">
        <v>-186.9</v>
      </c>
      <c r="F64" s="271">
        <v>-43.2</v>
      </c>
      <c r="G64" s="150">
        <v>-81.400000000000006</v>
      </c>
      <c r="H64" s="150">
        <v>-126.3</v>
      </c>
      <c r="I64" s="337">
        <v>-185.5</v>
      </c>
      <c r="J64" s="271">
        <v>-44.5</v>
      </c>
      <c r="K64" s="150">
        <v>-88.9</v>
      </c>
      <c r="L64" s="150">
        <v>-138.4</v>
      </c>
      <c r="M64" s="337">
        <v>-215.6</v>
      </c>
      <c r="N64" s="498">
        <v>-64.900000000000006</v>
      </c>
      <c r="O64" s="380"/>
    </row>
    <row r="65" spans="1:15" ht="15.75" thickBot="1" x14ac:dyDescent="0.25">
      <c r="A65" s="339" t="s">
        <v>189</v>
      </c>
      <c r="B65" s="363">
        <v>-765.6</v>
      </c>
      <c r="C65" s="364">
        <v>-567.5</v>
      </c>
      <c r="D65" s="364">
        <v>-291.3</v>
      </c>
      <c r="E65" s="365">
        <v>388.9</v>
      </c>
      <c r="F65" s="366">
        <v>-720.7</v>
      </c>
      <c r="G65" s="364">
        <v>-485</v>
      </c>
      <c r="H65" s="364">
        <v>-268.3</v>
      </c>
      <c r="I65" s="365">
        <v>599.79999999999995</v>
      </c>
      <c r="J65" s="366">
        <v>-812.1</v>
      </c>
      <c r="K65" s="364">
        <v>-523.70000000000005</v>
      </c>
      <c r="L65" s="364">
        <v>43.9</v>
      </c>
      <c r="M65" s="365">
        <v>978.5</v>
      </c>
      <c r="N65" s="499">
        <v>-819.9</v>
      </c>
      <c r="O65" s="380"/>
    </row>
    <row r="66" spans="1:15" ht="15" thickTop="1" x14ac:dyDescent="0.2"/>
  </sheetData>
  <phoneticPr fontId="33" type="noConversion"/>
  <pageMargins left="0.25" right="0.25" top="0.75" bottom="0.75" header="0.3" footer="0.3"/>
  <pageSetup paperSize="17"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3150B-DD17-46A1-A86E-3DF801F983D9}">
  <sheetPr>
    <tabColor theme="9" tint="-0.499984740745262"/>
  </sheetPr>
  <dimension ref="A1:R21"/>
  <sheetViews>
    <sheetView showGridLines="0" zoomScale="85" zoomScaleNormal="85" workbookViewId="0">
      <pane xSplit="1" ySplit="4" topLeftCell="B5" activePane="bottomRight" state="frozen"/>
      <selection pane="topRight" activeCell="N53" sqref="N53"/>
      <selection pane="bottomLeft" activeCell="N53" sqref="N53"/>
      <selection pane="bottomRight" activeCell="J39" sqref="J39"/>
    </sheetView>
  </sheetViews>
  <sheetFormatPr defaultColWidth="8.85546875" defaultRowHeight="14.25" x14ac:dyDescent="0.2"/>
  <cols>
    <col min="1" max="1" width="73.85546875" style="2" bestFit="1" customWidth="1"/>
    <col min="2" max="2" width="11" style="129" bestFit="1" customWidth="1"/>
    <col min="3" max="6" width="11.42578125" style="129" bestFit="1" customWidth="1"/>
    <col min="7" max="7" width="12.7109375" style="129" customWidth="1"/>
    <col min="8" max="9" width="12.7109375" style="2" customWidth="1"/>
    <col min="10" max="10" width="10.28515625" style="2" customWidth="1"/>
    <col min="11" max="11" width="10.42578125" style="2" customWidth="1"/>
    <col min="12" max="12" width="11.42578125" style="129" customWidth="1"/>
    <col min="13" max="16" width="11.42578125" style="2" customWidth="1"/>
    <col min="17" max="17" width="11.42578125" style="129" customWidth="1"/>
    <col min="18" max="16384" width="8.85546875" style="2"/>
  </cols>
  <sheetData>
    <row r="1" spans="1:18" ht="15" collapsed="1" x14ac:dyDescent="0.25">
      <c r="A1" s="1" t="s">
        <v>0</v>
      </c>
    </row>
    <row r="2" spans="1:18" x14ac:dyDescent="0.2">
      <c r="A2" s="3"/>
    </row>
    <row r="3" spans="1:18" ht="15" customHeight="1" thickBot="1" x14ac:dyDescent="0.25">
      <c r="H3" s="129"/>
      <c r="I3" s="129"/>
      <c r="J3" s="129"/>
      <c r="K3" s="129"/>
      <c r="M3" s="129"/>
      <c r="N3" s="129"/>
    </row>
    <row r="4" spans="1:18" ht="15.75" thickBot="1" x14ac:dyDescent="0.3">
      <c r="B4" s="287" t="s">
        <v>2</v>
      </c>
      <c r="C4" s="288" t="s">
        <v>3</v>
      </c>
      <c r="D4" s="288" t="s">
        <v>4</v>
      </c>
      <c r="E4" s="288" t="s">
        <v>5</v>
      </c>
      <c r="F4" s="289" t="s">
        <v>6</v>
      </c>
      <c r="G4" s="287" t="s">
        <v>7</v>
      </c>
      <c r="H4" s="288" t="s">
        <v>8</v>
      </c>
      <c r="I4" s="288" t="s">
        <v>9</v>
      </c>
      <c r="J4" s="288" t="s">
        <v>10</v>
      </c>
      <c r="K4" s="289" t="s">
        <v>11</v>
      </c>
      <c r="L4" s="287" t="s">
        <v>12</v>
      </c>
      <c r="M4" s="288" t="s">
        <v>221</v>
      </c>
      <c r="N4" s="288" t="s">
        <v>223</v>
      </c>
      <c r="O4" s="377" t="s">
        <v>231</v>
      </c>
      <c r="P4" s="289" t="s">
        <v>232</v>
      </c>
      <c r="Q4" s="400" t="s">
        <v>235</v>
      </c>
    </row>
    <row r="5" spans="1:18" ht="15" customHeight="1" thickBot="1" x14ac:dyDescent="0.3">
      <c r="A5" s="99" t="s">
        <v>190</v>
      </c>
      <c r="B5" s="132"/>
      <c r="C5" s="132"/>
      <c r="D5" s="132"/>
      <c r="E5" s="132"/>
      <c r="F5" s="132"/>
      <c r="G5" s="132"/>
      <c r="H5" s="132"/>
      <c r="I5" s="132"/>
      <c r="J5" s="132"/>
      <c r="K5" s="132"/>
      <c r="L5" s="132"/>
      <c r="M5" s="132"/>
      <c r="N5" s="132"/>
      <c r="O5" s="379"/>
      <c r="P5" s="132"/>
      <c r="Q5" s="450"/>
    </row>
    <row r="6" spans="1:18" ht="15" x14ac:dyDescent="0.25">
      <c r="A6" s="134" t="s">
        <v>191</v>
      </c>
      <c r="B6" s="340">
        <v>90.3</v>
      </c>
      <c r="C6" s="341">
        <v>93.5</v>
      </c>
      <c r="D6" s="341">
        <v>93.2</v>
      </c>
      <c r="E6" s="341">
        <v>92.899999999999991</v>
      </c>
      <c r="F6" s="342">
        <v>90.3</v>
      </c>
      <c r="G6" s="340">
        <v>89</v>
      </c>
      <c r="H6" s="341">
        <v>89.7</v>
      </c>
      <c r="I6" s="341">
        <v>86.6</v>
      </c>
      <c r="J6" s="341">
        <v>84.6</v>
      </c>
      <c r="K6" s="343">
        <v>89</v>
      </c>
      <c r="L6" s="340">
        <v>88.8</v>
      </c>
      <c r="M6" s="341">
        <v>82.3</v>
      </c>
      <c r="N6" s="341">
        <v>84.9</v>
      </c>
      <c r="O6" s="341">
        <v>88.5</v>
      </c>
      <c r="P6" s="343">
        <v>88.8</v>
      </c>
      <c r="Q6" s="471">
        <v>86.4</v>
      </c>
    </row>
    <row r="7" spans="1:18" x14ac:dyDescent="0.2">
      <c r="A7" s="81" t="s">
        <v>192</v>
      </c>
      <c r="B7" s="344">
        <v>3</v>
      </c>
      <c r="C7" s="345">
        <v>-0.1</v>
      </c>
      <c r="D7" s="345">
        <v>-0.7</v>
      </c>
      <c r="E7" s="345">
        <v>-1.7</v>
      </c>
      <c r="F7" s="346">
        <v>0.50000000000000022</v>
      </c>
      <c r="G7" s="344">
        <v>1.8</v>
      </c>
      <c r="H7" s="345">
        <v>-1.2</v>
      </c>
      <c r="I7" s="345">
        <v>-0.6</v>
      </c>
      <c r="J7" s="345">
        <v>2.4</v>
      </c>
      <c r="K7" s="347">
        <v>2.4</v>
      </c>
      <c r="L7" s="344">
        <v>-2.8</v>
      </c>
      <c r="M7" s="345">
        <v>1.2</v>
      </c>
      <c r="N7" s="345">
        <v>2.4</v>
      </c>
      <c r="O7" s="345">
        <v>-0.7</v>
      </c>
      <c r="P7" s="347">
        <v>0.1</v>
      </c>
      <c r="Q7" s="472">
        <v>-0.4</v>
      </c>
      <c r="R7" s="381"/>
    </row>
    <row r="8" spans="1:18" x14ac:dyDescent="0.2">
      <c r="A8" s="81" t="s">
        <v>193</v>
      </c>
      <c r="B8" s="344">
        <v>-1.6</v>
      </c>
      <c r="C8" s="345">
        <v>-0.5</v>
      </c>
      <c r="D8" s="345">
        <v>-0.5</v>
      </c>
      <c r="E8" s="345">
        <v>-1.4</v>
      </c>
      <c r="F8" s="346">
        <v>-4</v>
      </c>
      <c r="G8" s="344">
        <v>-1</v>
      </c>
      <c r="H8" s="345">
        <v>-1.3</v>
      </c>
      <c r="I8" s="345">
        <v>-0.2</v>
      </c>
      <c r="J8" s="345">
        <v>1.2</v>
      </c>
      <c r="K8" s="347">
        <v>-1.3</v>
      </c>
      <c r="L8" s="344">
        <v>0.2</v>
      </c>
      <c r="M8" s="345">
        <v>0.7</v>
      </c>
      <c r="N8" s="345">
        <v>0.5</v>
      </c>
      <c r="O8" s="345">
        <v>0.4</v>
      </c>
      <c r="P8" s="347">
        <v>1.8</v>
      </c>
      <c r="Q8" s="472">
        <v>0.8</v>
      </c>
      <c r="R8" s="381"/>
    </row>
    <row r="9" spans="1:18" x14ac:dyDescent="0.2">
      <c r="A9" s="81" t="s">
        <v>194</v>
      </c>
      <c r="B9" s="344">
        <v>1.3</v>
      </c>
      <c r="C9" s="345">
        <v>1.1000000000000001</v>
      </c>
      <c r="D9" s="345">
        <v>1.1000000000000001</v>
      </c>
      <c r="E9" s="345">
        <v>0.5</v>
      </c>
      <c r="F9" s="346">
        <v>4</v>
      </c>
      <c r="G9" s="344">
        <v>1.5</v>
      </c>
      <c r="H9" s="345">
        <v>0.8</v>
      </c>
      <c r="I9" s="345">
        <v>0.7</v>
      </c>
      <c r="J9" s="345">
        <v>1.6</v>
      </c>
      <c r="K9" s="347">
        <v>4.5999999999999996</v>
      </c>
      <c r="L9" s="344">
        <v>2.2000000000000002</v>
      </c>
      <c r="M9" s="345">
        <v>1.3</v>
      </c>
      <c r="N9" s="345">
        <v>1</v>
      </c>
      <c r="O9" s="345">
        <v>1.4</v>
      </c>
      <c r="P9" s="347">
        <v>5.9</v>
      </c>
      <c r="Q9" s="472">
        <v>2.2999999999999998</v>
      </c>
      <c r="R9" s="381"/>
    </row>
    <row r="10" spans="1:18" x14ac:dyDescent="0.2">
      <c r="A10" s="81" t="s">
        <v>195</v>
      </c>
      <c r="B10" s="344">
        <v>-3.3</v>
      </c>
      <c r="C10" s="345">
        <v>-0.8</v>
      </c>
      <c r="D10" s="345">
        <v>-0.4</v>
      </c>
      <c r="E10" s="345">
        <v>-1.2</v>
      </c>
      <c r="F10" s="346">
        <v>-5.7</v>
      </c>
      <c r="G10" s="344">
        <v>-2</v>
      </c>
      <c r="H10" s="345">
        <v>-0.7</v>
      </c>
      <c r="I10" s="345">
        <v>-1.5</v>
      </c>
      <c r="J10" s="345">
        <v>-1.1000000000000001</v>
      </c>
      <c r="K10" s="347">
        <v>-5.3</v>
      </c>
      <c r="L10" s="344">
        <v>-3.7</v>
      </c>
      <c r="M10" s="345">
        <v>-1.3</v>
      </c>
      <c r="N10" s="345">
        <v>-1.1000000000000001</v>
      </c>
      <c r="O10" s="345">
        <v>-2.6</v>
      </c>
      <c r="P10" s="347">
        <v>-8.6999999999999993</v>
      </c>
      <c r="Q10" s="472">
        <v>-2.2000000000000002</v>
      </c>
      <c r="R10" s="381"/>
    </row>
    <row r="11" spans="1:18" x14ac:dyDescent="0.2">
      <c r="A11" s="81" t="s">
        <v>196</v>
      </c>
      <c r="B11" s="344">
        <v>3.8</v>
      </c>
      <c r="C11" s="345">
        <v>0</v>
      </c>
      <c r="D11" s="345">
        <v>0.2</v>
      </c>
      <c r="E11" s="345">
        <v>-0.1</v>
      </c>
      <c r="F11" s="346">
        <v>3.9</v>
      </c>
      <c r="G11" s="344">
        <v>0.4</v>
      </c>
      <c r="H11" s="345">
        <v>-0.7</v>
      </c>
      <c r="I11" s="345">
        <v>-0.4</v>
      </c>
      <c r="J11" s="345">
        <v>0.1</v>
      </c>
      <c r="K11" s="347">
        <v>-0.6</v>
      </c>
      <c r="L11" s="344">
        <v>-2.4</v>
      </c>
      <c r="M11" s="345">
        <v>0.7</v>
      </c>
      <c r="N11" s="345">
        <v>0.8</v>
      </c>
      <c r="O11" s="345">
        <v>-0.6</v>
      </c>
      <c r="P11" s="347">
        <v>-1.5</v>
      </c>
      <c r="Q11" s="472">
        <v>0</v>
      </c>
      <c r="R11" s="381"/>
    </row>
    <row r="12" spans="1:18" ht="15.75" thickBot="1" x14ac:dyDescent="0.3">
      <c r="A12" s="133" t="s">
        <v>197</v>
      </c>
      <c r="B12" s="359">
        <v>93.5</v>
      </c>
      <c r="C12" s="360">
        <v>93.2</v>
      </c>
      <c r="D12" s="360">
        <v>92.899999999999991</v>
      </c>
      <c r="E12" s="360">
        <v>88.999999999999986</v>
      </c>
      <c r="F12" s="367">
        <v>89</v>
      </c>
      <c r="G12" s="359">
        <v>89.7</v>
      </c>
      <c r="H12" s="360">
        <v>86.6</v>
      </c>
      <c r="I12" s="360">
        <v>84.6</v>
      </c>
      <c r="J12" s="360">
        <v>88.8</v>
      </c>
      <c r="K12" s="368">
        <v>88.8</v>
      </c>
      <c r="L12" s="359">
        <v>82.3</v>
      </c>
      <c r="M12" s="360">
        <v>84.9</v>
      </c>
      <c r="N12" s="360">
        <v>88.5</v>
      </c>
      <c r="O12" s="360">
        <v>86.4</v>
      </c>
      <c r="P12" s="368">
        <v>86.4</v>
      </c>
      <c r="Q12" s="473">
        <v>86.9</v>
      </c>
    </row>
    <row r="13" spans="1:18" ht="13.9" customHeight="1" x14ac:dyDescent="0.2">
      <c r="A13" s="477"/>
      <c r="B13" s="477"/>
      <c r="C13" s="477"/>
      <c r="D13" s="477"/>
      <c r="E13" s="477"/>
      <c r="F13" s="477"/>
      <c r="G13" s="2"/>
      <c r="J13" s="274"/>
      <c r="K13" s="274"/>
      <c r="L13" s="2"/>
      <c r="Q13" s="2"/>
    </row>
    <row r="14" spans="1:18" ht="15" x14ac:dyDescent="0.25">
      <c r="A14" s="478"/>
      <c r="B14" s="478"/>
      <c r="C14" s="478"/>
      <c r="D14" s="478"/>
      <c r="E14" s="478"/>
      <c r="F14" s="478"/>
      <c r="G14" s="2"/>
      <c r="J14"/>
      <c r="K14"/>
      <c r="L14" s="2"/>
      <c r="Q14" s="2"/>
    </row>
    <row r="15" spans="1:18" customFormat="1" ht="15.75" thickBot="1" x14ac:dyDescent="0.3"/>
    <row r="16" spans="1:18" ht="15.75" thickBot="1" x14ac:dyDescent="0.3">
      <c r="B16" s="287" t="s">
        <v>2</v>
      </c>
      <c r="C16" s="288" t="s">
        <v>3</v>
      </c>
      <c r="D16" s="288" t="s">
        <v>4</v>
      </c>
      <c r="E16" s="288" t="s">
        <v>5</v>
      </c>
      <c r="F16" s="289" t="s">
        <v>6</v>
      </c>
      <c r="G16" s="287" t="s">
        <v>7</v>
      </c>
      <c r="H16" s="288" t="s">
        <v>8</v>
      </c>
      <c r="I16" s="288" t="s">
        <v>9</v>
      </c>
      <c r="J16" s="288" t="s">
        <v>10</v>
      </c>
      <c r="K16" s="289" t="s">
        <v>11</v>
      </c>
      <c r="L16" s="287" t="s">
        <v>12</v>
      </c>
      <c r="M16" s="288" t="s">
        <v>221</v>
      </c>
      <c r="N16" s="288" t="s">
        <v>223</v>
      </c>
      <c r="O16" s="288" t="s">
        <v>231</v>
      </c>
      <c r="P16" s="289" t="s">
        <v>232</v>
      </c>
      <c r="Q16" s="400" t="s">
        <v>235</v>
      </c>
    </row>
    <row r="17" spans="1:18" ht="15.75" thickBot="1" x14ac:dyDescent="0.3">
      <c r="A17" s="99" t="s">
        <v>198</v>
      </c>
      <c r="B17" s="132"/>
      <c r="C17" s="132"/>
      <c r="D17" s="132"/>
      <c r="E17" s="132"/>
      <c r="F17" s="132"/>
      <c r="G17" s="132"/>
      <c r="H17" s="132"/>
      <c r="I17" s="132"/>
      <c r="J17" s="132"/>
      <c r="K17" s="132"/>
      <c r="L17" s="132"/>
      <c r="M17" s="132"/>
      <c r="N17" s="132"/>
      <c r="O17" s="132"/>
      <c r="P17" s="132"/>
      <c r="Q17" s="450"/>
    </row>
    <row r="18" spans="1:18" ht="14.45" customHeight="1" x14ac:dyDescent="0.2">
      <c r="A18" s="81" t="s">
        <v>199</v>
      </c>
      <c r="B18" s="345">
        <v>25.7</v>
      </c>
      <c r="C18" s="345">
        <v>5.8</v>
      </c>
      <c r="D18" s="345">
        <v>16.399999999999999</v>
      </c>
      <c r="E18" s="345">
        <v>14.2</v>
      </c>
      <c r="F18" s="346">
        <v>62.099999999999994</v>
      </c>
      <c r="G18" s="351">
        <v>4.5</v>
      </c>
      <c r="H18" s="352">
        <v>7.2</v>
      </c>
      <c r="I18" s="352">
        <v>6.1</v>
      </c>
      <c r="J18" s="345">
        <v>9.3000000000000007</v>
      </c>
      <c r="K18" s="353">
        <v>27.1</v>
      </c>
      <c r="L18" s="351">
        <v>7.4</v>
      </c>
      <c r="M18" s="352">
        <v>18</v>
      </c>
      <c r="N18" s="352">
        <v>5.4</v>
      </c>
      <c r="O18" s="352">
        <v>11.4</v>
      </c>
      <c r="P18" s="353">
        <v>42.2</v>
      </c>
      <c r="Q18" s="474">
        <v>2.9</v>
      </c>
      <c r="R18" s="381"/>
    </row>
    <row r="19" spans="1:18" ht="14.45" customHeight="1" x14ac:dyDescent="0.2">
      <c r="A19" s="81" t="s">
        <v>200</v>
      </c>
      <c r="B19" s="345">
        <v>10</v>
      </c>
      <c r="C19" s="345">
        <v>6.6</v>
      </c>
      <c r="D19" s="345">
        <v>15.1</v>
      </c>
      <c r="E19" s="345">
        <v>11.3</v>
      </c>
      <c r="F19" s="346">
        <v>43</v>
      </c>
      <c r="G19" s="344">
        <v>7.7</v>
      </c>
      <c r="H19" s="345">
        <v>6.4</v>
      </c>
      <c r="I19" s="345">
        <v>6</v>
      </c>
      <c r="J19" s="345">
        <v>8.5</v>
      </c>
      <c r="K19" s="347">
        <v>28.6</v>
      </c>
      <c r="L19" s="344">
        <v>8.4</v>
      </c>
      <c r="M19" s="345">
        <v>10.7</v>
      </c>
      <c r="N19" s="345">
        <v>5.9</v>
      </c>
      <c r="O19" s="345">
        <v>9.9</v>
      </c>
      <c r="P19" s="347">
        <v>34.9</v>
      </c>
      <c r="Q19" s="472">
        <v>1.9</v>
      </c>
      <c r="R19" s="381"/>
    </row>
    <row r="20" spans="1:18" ht="28.5" x14ac:dyDescent="0.2">
      <c r="A20" s="131" t="s">
        <v>201</v>
      </c>
      <c r="B20" s="354" t="s">
        <v>202</v>
      </c>
      <c r="C20" s="354">
        <v>-0.6</v>
      </c>
      <c r="D20" s="354">
        <v>0.1</v>
      </c>
      <c r="E20" s="354">
        <v>-3.9</v>
      </c>
      <c r="F20" s="355">
        <v>-4.4000000000000004</v>
      </c>
      <c r="G20" s="356">
        <v>-10.5</v>
      </c>
      <c r="H20" s="357">
        <v>-2.1</v>
      </c>
      <c r="I20" s="357">
        <v>-20.9</v>
      </c>
      <c r="J20" s="354">
        <v>0.9</v>
      </c>
      <c r="K20" s="358">
        <v>-32.6</v>
      </c>
      <c r="L20" s="356">
        <v>3.9</v>
      </c>
      <c r="M20" s="357">
        <v>-7.4</v>
      </c>
      <c r="N20" s="357">
        <v>0.4</v>
      </c>
      <c r="O20" s="357">
        <v>1.3</v>
      </c>
      <c r="P20" s="358">
        <v>-1.8</v>
      </c>
      <c r="Q20" s="475">
        <v>0.5</v>
      </c>
      <c r="R20" s="381"/>
    </row>
    <row r="21" spans="1:18" ht="15.75" thickBot="1" x14ac:dyDescent="0.3">
      <c r="A21" s="130" t="s">
        <v>203</v>
      </c>
      <c r="B21" s="348">
        <v>35.700000000000003</v>
      </c>
      <c r="C21" s="348">
        <v>11.799999999999999</v>
      </c>
      <c r="D21" s="348">
        <v>31.6</v>
      </c>
      <c r="E21" s="348">
        <v>21.6</v>
      </c>
      <c r="F21" s="349">
        <v>100.69999999999999</v>
      </c>
      <c r="G21" s="359">
        <v>1.7</v>
      </c>
      <c r="H21" s="360">
        <v>11.5</v>
      </c>
      <c r="I21" s="360">
        <v>-8.8000000000000007</v>
      </c>
      <c r="J21" s="348">
        <v>18.7</v>
      </c>
      <c r="K21" s="350">
        <v>23.1</v>
      </c>
      <c r="L21" s="359">
        <v>19.7</v>
      </c>
      <c r="M21" s="360">
        <v>21.3</v>
      </c>
      <c r="N21" s="360">
        <v>11.7</v>
      </c>
      <c r="O21" s="360">
        <v>22.6</v>
      </c>
      <c r="P21" s="350">
        <v>75.3</v>
      </c>
      <c r="Q21" s="473">
        <v>5.3</v>
      </c>
      <c r="R21" s="381"/>
    </row>
  </sheetData>
  <mergeCells count="1">
    <mergeCell ref="A13:F14"/>
  </mergeCells>
  <phoneticPr fontId="33" type="noConversion"/>
  <pageMargins left="0.25" right="0.25" top="0.75" bottom="0.75" header="0.3" footer="0.3"/>
  <pageSetup paperSize="17"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20F68-7E0D-440D-BE17-897B64DF5AE2}">
  <sheetPr>
    <tabColor theme="9" tint="-0.499984740745262"/>
  </sheetPr>
  <dimension ref="A1:A49"/>
  <sheetViews>
    <sheetView showGridLines="0" showRuler="0" zoomScale="90" zoomScaleNormal="90" workbookViewId="0"/>
  </sheetViews>
  <sheetFormatPr defaultColWidth="13.140625" defaultRowHeight="15" x14ac:dyDescent="0.25"/>
  <cols>
    <col min="1" max="1" width="913.42578125" customWidth="1"/>
  </cols>
  <sheetData>
    <row r="1" spans="1:1" ht="39" x14ac:dyDescent="0.25">
      <c r="A1" s="369" t="s">
        <v>204</v>
      </c>
    </row>
    <row r="2" spans="1:1" x14ac:dyDescent="0.25">
      <c r="A2" s="369" t="s">
        <v>205</v>
      </c>
    </row>
    <row r="3" spans="1:1" x14ac:dyDescent="0.25">
      <c r="A3" s="369" t="s">
        <v>206</v>
      </c>
    </row>
    <row r="4" spans="1:1" x14ac:dyDescent="0.25">
      <c r="A4" s="369" t="s">
        <v>207</v>
      </c>
    </row>
    <row r="5" spans="1:1" x14ac:dyDescent="0.25">
      <c r="A5" s="369" t="s">
        <v>208</v>
      </c>
    </row>
    <row r="6" spans="1:1" x14ac:dyDescent="0.25">
      <c r="A6" s="370" t="s">
        <v>209</v>
      </c>
    </row>
    <row r="8" spans="1:1" ht="64.5" x14ac:dyDescent="0.25">
      <c r="A8" s="369" t="s">
        <v>210</v>
      </c>
    </row>
    <row r="10" spans="1:1" ht="26.25" x14ac:dyDescent="0.25">
      <c r="A10" s="361" t="s">
        <v>211</v>
      </c>
    </row>
    <row r="11" spans="1:1" ht="123.6" customHeight="1" x14ac:dyDescent="0.25">
      <c r="A11" s="369" t="s">
        <v>212</v>
      </c>
    </row>
    <row r="13" spans="1:1" ht="90" x14ac:dyDescent="0.25">
      <c r="A13" s="369" t="s">
        <v>213</v>
      </c>
    </row>
    <row r="15" spans="1:1" ht="39" x14ac:dyDescent="0.25">
      <c r="A15" s="369" t="s">
        <v>214</v>
      </c>
    </row>
    <row r="17" spans="1:1" ht="26.25" x14ac:dyDescent="0.25">
      <c r="A17" s="369" t="s">
        <v>230</v>
      </c>
    </row>
    <row r="19" spans="1:1" ht="64.5" x14ac:dyDescent="0.25">
      <c r="A19" s="369" t="s">
        <v>215</v>
      </c>
    </row>
    <row r="21" spans="1:1" ht="90" x14ac:dyDescent="0.25">
      <c r="A21" s="362" t="s">
        <v>227</v>
      </c>
    </row>
    <row r="23" spans="1:1" ht="39" x14ac:dyDescent="0.25">
      <c r="A23" s="362" t="s">
        <v>228</v>
      </c>
    </row>
    <row r="25" spans="1:1" x14ac:dyDescent="0.25">
      <c r="A25" s="362" t="s">
        <v>216</v>
      </c>
    </row>
    <row r="27" spans="1:1" ht="26.25" x14ac:dyDescent="0.25">
      <c r="A27" s="369" t="s">
        <v>217</v>
      </c>
    </row>
    <row r="29" spans="1:1" ht="39" x14ac:dyDescent="0.25">
      <c r="A29" s="362" t="s">
        <v>218</v>
      </c>
    </row>
    <row r="31" spans="1:1" x14ac:dyDescent="0.25">
      <c r="A31" s="374"/>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1A6E651284F9A49B48C446ADB2F68DE" ma:contentTypeVersion="6" ma:contentTypeDescription="Create a new document." ma:contentTypeScope="" ma:versionID="5b9f190521b42b4b2dfd21ba4907ba83">
  <xsd:schema xmlns:xsd="http://www.w3.org/2001/XMLSchema" xmlns:xs="http://www.w3.org/2001/XMLSchema" xmlns:p="http://schemas.microsoft.com/office/2006/metadata/properties" xmlns:ns2="a8574db0-cb6d-4a0b-a046-8e3b2d99feb5" xmlns:ns3="7eaf4f71-7bea-4b5b-8442-3f0b3e33364b" targetNamespace="http://schemas.microsoft.com/office/2006/metadata/properties" ma:root="true" ma:fieldsID="75f7704b9367cb3d41232b33d0c4827f" ns2:_="" ns3:_="">
    <xsd:import namespace="a8574db0-cb6d-4a0b-a046-8e3b2d99feb5"/>
    <xsd:import namespace="7eaf4f71-7bea-4b5b-8442-3f0b3e33364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574db0-cb6d-4a0b-a046-8e3b2d99fe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af4f71-7bea-4b5b-8442-3f0b3e33364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072408E-1A6A-4613-863B-24401051CF25}">
  <ds:schemaRefs>
    <ds:schemaRef ds:uri="http://schemas.microsoft.com/sharepoint/v3/contenttype/forms"/>
  </ds:schemaRefs>
</ds:datastoreItem>
</file>

<file path=customXml/itemProps2.xml><?xml version="1.0" encoding="utf-8"?>
<ds:datastoreItem xmlns:ds="http://schemas.openxmlformats.org/officeDocument/2006/customXml" ds:itemID="{E97B40B1-7829-4984-A68B-C271E3C2F428}"/>
</file>

<file path=customXml/itemProps3.xml><?xml version="1.0" encoding="utf-8"?>
<ds:datastoreItem xmlns:ds="http://schemas.openxmlformats.org/officeDocument/2006/customXml" ds:itemID="{D6A5C367-C0DA-4ED4-9A4E-9E70DC22E1A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Segment Detail History</vt:lpstr>
      <vt:lpstr>Income Statement History</vt:lpstr>
      <vt:lpstr>Balance Sheet History</vt:lpstr>
      <vt:lpstr>Cash Flow History</vt:lpstr>
      <vt:lpstr>Other Operating Results</vt:lpstr>
      <vt:lpstr>Non-GAAP Financial Measures</vt:lpstr>
      <vt:lpstr>'Balance Sheet History'!Print_Area</vt:lpstr>
      <vt:lpstr>'Cash Flow History'!Print_Area</vt:lpstr>
      <vt:lpstr>'Income Statement History'!Print_Area</vt:lpstr>
      <vt:lpstr>'Other Operating Results'!Print_Area</vt:lpstr>
      <vt:lpstr>'Balance Sheet History'!Print_Titles</vt:lpstr>
      <vt:lpstr>'Income Statement History'!Print_Titles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Timothy</dc:creator>
  <cp:keywords/>
  <dc:description/>
  <cp:lastModifiedBy>Heimlich, Joey</cp:lastModifiedBy>
  <cp:revision/>
  <dcterms:created xsi:type="dcterms:W3CDTF">2024-04-23T17:08:57Z</dcterms:created>
  <dcterms:modified xsi:type="dcterms:W3CDTF">2026-04-27T15:41:19Z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0x01010001A6E651284F9A49B48C446ADB2F68DE</vt:lpwstr>
  </property>
</Properties>
</file>