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jll2-my.sharepoint.com/personal/jennifer_kozob_am_jll_com/Documents/Desktop/Final Materials/"/>
    </mc:Choice>
  </mc:AlternateContent>
  <xr:revisionPtr revIDLastSave="1" documentId="13_ncr:1_{98212AAE-303D-45E3-9E71-ADA36AC9C034}" xr6:coauthVersionLast="47" xr6:coauthVersionMax="47" xr10:uidLastSave="{1DB9230A-426D-4835-AD95-36DFCAB392E7}"/>
  <bookViews>
    <workbookView xWindow="-108" yWindow="-108" windowWidth="23256" windowHeight="12576" tabRatio="838" xr2:uid="{03130476-9820-4099-9AAB-57507C1559F9}"/>
  </bookViews>
  <sheets>
    <sheet name="Segment Detail History" sheetId="12" r:id="rId1"/>
    <sheet name="Income Statement History" sheetId="3" r:id="rId2"/>
    <sheet name="Balance Sheet History" sheetId="9" r:id="rId3"/>
    <sheet name="Cash Flow History" sheetId="10" r:id="rId4"/>
    <sheet name="Other Operating Results" sheetId="7" r:id="rId5"/>
    <sheet name="Non-GAAP Financial Measures" sheetId="11" r:id="rId6"/>
  </sheets>
  <definedNames>
    <definedName name="_2022NewSegmentOperatingResultsReport10K_RowHeader_ValAdvGAAPRevCM">#REF!</definedName>
    <definedName name="_2022NewSegmentOperatingResultsReport10K_UpperLeft">#REF!</definedName>
    <definedName name="ID" localSheetId="0" hidden="1">"dc6f6470-0dd5-48e4-a5c8-97cf8f611dc0"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45525.8359722222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'Balance Sheet History'!$A$1:$E$59</definedName>
    <definedName name="_xlnm.Print_Area" localSheetId="3">'Cash Flow History'!$A$1:$E$67</definedName>
    <definedName name="_xlnm.Print_Area" localSheetId="1">'Income Statement History'!$A$1:$F$61</definedName>
    <definedName name="_xlnm.Print_Area" localSheetId="4">'Other Operating Results'!$A$1:$G$22</definedName>
    <definedName name="_xlnm.Print_Titles" localSheetId="2">'Balance Sheet History'!$4:$4</definedName>
    <definedName name="_xlnm.Print_Titles" localSheetId="1">'Income Statement History'!$4:$4</definedName>
    <definedName name="_xlnm.Print_Titles" localSheetId="0">'Segment Detail History'!#REF!,'Segment Detail History'!$80:$80</definedName>
    <definedName name="Q2YTD">#REF!</definedName>
    <definedName name="Q2YTD_ColHeader">#REF!</definedName>
    <definedName name="Q2YTD_Data">#REF!</definedName>
    <definedName name="Q2YTD_RowHeader">#REF!</definedName>
    <definedName name="QuickView_Adjustments">#REF!</definedName>
    <definedName name="QuickView_Adjustments_ColHeader">#REF!</definedName>
    <definedName name="QuickView_Adjustments_Data">#REF!</definedName>
    <definedName name="QuickView_Adjustments_RowHeader">#REF!</definedName>
    <definedName name="QuickView_Adjustments_UpperLeft">#REF!</definedName>
    <definedName name="QuickView_NetDebt">#REF!</definedName>
    <definedName name="QuickView_NetDebt_UpperLeft">#REF!</definedName>
    <definedName name="QuickView_QuickView1" localSheetId="4">#REF!</definedName>
    <definedName name="QuickView_QuickView1" localSheetId="0">#REF!</definedName>
    <definedName name="QuickView_QuickView1">#REF!</definedName>
    <definedName name="QuickView_QuickView1_ColHeader" localSheetId="4">#REF!</definedName>
    <definedName name="QuickView_QuickView1_ColHeader" localSheetId="0">#REF!</definedName>
    <definedName name="QuickView_QuickView1_ColHeader">#REF!</definedName>
    <definedName name="QuickView_QuickView1_Data" localSheetId="4">#REF!</definedName>
    <definedName name="QuickView_QuickView1_Data" localSheetId="0">#REF!</definedName>
    <definedName name="QuickView_QuickView1_Data">#REF!</definedName>
    <definedName name="QuickView_QuickView1_RowHeader" localSheetId="4">#REF!</definedName>
    <definedName name="QuickView_QuickView1_RowHeader" localSheetId="0">#REF!</definedName>
    <definedName name="QuickView_QuickView1_RowHeader">#REF!</definedName>
    <definedName name="QuickView_QuickView1_UpperLeft" localSheetId="4">#REF!</definedName>
    <definedName name="QuickView_QuickView1_UpperLeft" localSheetId="0">#REF!</definedName>
    <definedName name="QuickView_QuickView1_UpperLeft">#REF!</definedName>
    <definedName name="QuickView_QuickView10">#REF!</definedName>
    <definedName name="QuickView_QuickView10_ColHeader">#REF!</definedName>
    <definedName name="QuickView_QuickView10_Data">#REF!</definedName>
    <definedName name="QuickView_QuickView10_RowHeader">#REF!</definedName>
    <definedName name="QuickView_QuickView10_UpperLeft">#REF!</definedName>
    <definedName name="QuickView_QuickView11">#REF!</definedName>
    <definedName name="QuickView_QuickView11_ColHeader">#REF!</definedName>
    <definedName name="QuickView_QuickView11_Data">#REF!</definedName>
    <definedName name="QuickView_QuickView11_RowHeader">#REF!</definedName>
    <definedName name="QuickView_QuickView11_UpperLeft">#REF!</definedName>
    <definedName name="QuickView_QuickView12">#REF!</definedName>
    <definedName name="QuickView_QuickView12_ColHeader">#REF!</definedName>
    <definedName name="QuickView_QuickView12_Data">#REF!</definedName>
    <definedName name="QuickView_QuickView12_RowHeader">#REF!</definedName>
    <definedName name="QuickView_QuickView12_UpperLeft">#REF!</definedName>
    <definedName name="QuickView_QuickView13">#REF!</definedName>
    <definedName name="QuickView_QuickView13_ColHeader">#REF!</definedName>
    <definedName name="QuickView_QuickView13_Data">#REF!</definedName>
    <definedName name="QuickView_QuickView13_RowHeader">#REF!</definedName>
    <definedName name="QuickView_QuickView13_UpperLeft">#REF!</definedName>
    <definedName name="QuickView_QuickView133">#REF!</definedName>
    <definedName name="QuickView_QuickView133_ColHeader">#REF!</definedName>
    <definedName name="QuickView_QuickView133_Data">#REF!</definedName>
    <definedName name="QuickView_QuickView133_RowHeader">#REF!</definedName>
    <definedName name="QuickView_QuickView133_UpperLeft">#REF!</definedName>
    <definedName name="QuickView_QuickView134">#REF!</definedName>
    <definedName name="QuickView_QuickView134_ColHeader">#REF!</definedName>
    <definedName name="QuickView_QuickView134_Data">#REF!</definedName>
    <definedName name="QuickView_QuickView134_RowHeader">#REF!</definedName>
    <definedName name="QuickView_QuickView134_UpperLeft">#REF!</definedName>
    <definedName name="QuickView_QuickView14">#REF!</definedName>
    <definedName name="QuickView_QuickView14_ColHeader">#REF!</definedName>
    <definedName name="QuickView_QuickView14_Data">#REF!</definedName>
    <definedName name="QuickView_QuickView14_RowHeader">#REF!</definedName>
    <definedName name="QuickView_QuickView14_UpperLeft">#REF!</definedName>
    <definedName name="QuickView_QuickView15">#REF!</definedName>
    <definedName name="QuickView_QuickView15_ColHeader">#REF!</definedName>
    <definedName name="QuickView_QuickView15_Data">#REF!</definedName>
    <definedName name="QuickView_QuickView15_RowHeader">#REF!</definedName>
    <definedName name="QuickView_QuickView15_UpperLeft">#REF!</definedName>
    <definedName name="QuickView_QuickView16">#REF!</definedName>
    <definedName name="QuickView_QuickView16_ColHeader">#REF!</definedName>
    <definedName name="QuickView_QuickView16_Data">#REF!</definedName>
    <definedName name="QuickView_QuickView16_RowHeader">#REF!</definedName>
    <definedName name="QuickView_QuickView16_UpperLeft">#REF!</definedName>
    <definedName name="QuickView_QuickView17">#REF!</definedName>
    <definedName name="QuickView_QuickView17_ColHeader">#REF!</definedName>
    <definedName name="QuickView_QuickView17_Data">#REF!</definedName>
    <definedName name="QuickView_QuickView17_RowHeader">#REF!</definedName>
    <definedName name="QuickView_QuickView17_UpperLeft">#REF!</definedName>
    <definedName name="QuickView_QuickView18">#REF!</definedName>
    <definedName name="QuickView_QuickView18_ColHeader">#REF!</definedName>
    <definedName name="QuickView_QuickView18_Data">#REF!</definedName>
    <definedName name="QuickView_QuickView18_RowHeader">#REF!</definedName>
    <definedName name="QuickView_QuickView18_UpperLeft">#REF!</definedName>
    <definedName name="QuickView_QuickView19">#REF!</definedName>
    <definedName name="QuickView_QuickView19_ColHeader">#REF!</definedName>
    <definedName name="QuickView_QuickView19_Data">#REF!</definedName>
    <definedName name="QuickView_QuickView19_RowHeader">#REF!</definedName>
    <definedName name="QuickView_QuickView19_UpperLeft">#REF!</definedName>
    <definedName name="QuickView_QuickView2" localSheetId="4">#REF!</definedName>
    <definedName name="QuickView_QuickView2" localSheetId="0">#REF!</definedName>
    <definedName name="QuickView_QuickView2">#REF!</definedName>
    <definedName name="QuickView_QuickView2_ColHeader" localSheetId="4">#REF!</definedName>
    <definedName name="QuickView_QuickView2_ColHeader" localSheetId="0">#REF!</definedName>
    <definedName name="QuickView_QuickView2_ColHeader">#REF!</definedName>
    <definedName name="QuickView_QuickView2_Data" localSheetId="4">#REF!</definedName>
    <definedName name="QuickView_QuickView2_Data" localSheetId="0">#REF!</definedName>
    <definedName name="QuickView_QuickView2_Data">#REF!</definedName>
    <definedName name="QuickView_QuickView2_RowHeader" localSheetId="4">#REF!</definedName>
    <definedName name="QuickView_QuickView2_RowHeader" localSheetId="0">#REF!</definedName>
    <definedName name="QuickView_QuickView2_RowHeader">#REF!</definedName>
    <definedName name="QuickView_QuickView2_UpperLeft" localSheetId="4">#REF!</definedName>
    <definedName name="QuickView_QuickView2_UpperLeft" localSheetId="0">#REF!</definedName>
    <definedName name="QuickView_QuickView2_UpperLeft">#REF!</definedName>
    <definedName name="QuickView_QuickView20">#REF!</definedName>
    <definedName name="QuickView_QuickView20_ColHeader">#REF!</definedName>
    <definedName name="QuickView_QuickView20_Data">#REF!</definedName>
    <definedName name="QuickView_QuickView20_RowHeader">#REF!</definedName>
    <definedName name="QuickView_QuickView20_UpperLeft">#REF!</definedName>
    <definedName name="QuickView_QuickView21">#REF!</definedName>
    <definedName name="QuickView_QuickView21_ColHeader">#REF!</definedName>
    <definedName name="QuickView_QuickView21_Data">#REF!</definedName>
    <definedName name="QuickView_QuickView21_RowHeader">#REF!</definedName>
    <definedName name="QuickView_QuickView21_UpperLeft">#REF!</definedName>
    <definedName name="QuickView_QuickView22">#REF!</definedName>
    <definedName name="QuickView_QuickView22_ColHeader">#REF!</definedName>
    <definedName name="QuickView_QuickView22_Data">#REF!</definedName>
    <definedName name="QuickView_QuickView22_RowHeader">#REF!</definedName>
    <definedName name="QuickView_QuickView22_UpperLeft">#REF!</definedName>
    <definedName name="QuickView_QuickView2224">#REF!</definedName>
    <definedName name="QuickView_QuickView2224_ColHeader">#REF!</definedName>
    <definedName name="QuickView_QuickView2224_Data">#REF!</definedName>
    <definedName name="QuickView_QuickView2224_RowHeader">#REF!</definedName>
    <definedName name="QuickView_QuickView2224_UpperLeft">#REF!</definedName>
    <definedName name="QuickView_QuickView2225">#REF!</definedName>
    <definedName name="QuickView_QuickView2225_ColHeader">#REF!</definedName>
    <definedName name="QuickView_QuickView2225_Data">#REF!</definedName>
    <definedName name="QuickView_QuickView2225_RowHeader">#REF!</definedName>
    <definedName name="QuickView_QuickView2225_UpperLeft">#REF!</definedName>
    <definedName name="QuickView_QuickView2226">#REF!</definedName>
    <definedName name="QuickView_QuickView2226_ColHeader">#REF!</definedName>
    <definedName name="QuickView_QuickView2226_UpperLeft">#REF!</definedName>
    <definedName name="QuickView_QuickView23">#REF!</definedName>
    <definedName name="QuickView_QuickView23_ColHeader">#REF!</definedName>
    <definedName name="QuickView_QuickView23_Data">#REF!</definedName>
    <definedName name="QuickView_QuickView23_RowHeader">#REF!</definedName>
    <definedName name="QuickView_QuickView23_UpperLeft">#REF!</definedName>
    <definedName name="QuickView_QuickView24">#REF!</definedName>
    <definedName name="QuickView_QuickView24_ColHeader">#REF!</definedName>
    <definedName name="QuickView_QuickView24_Data">#REF!</definedName>
    <definedName name="QuickView_QuickView24_RowHeader">#REF!</definedName>
    <definedName name="QuickView_QuickView24_UpperLeft">#REF!</definedName>
    <definedName name="QuickView_QuickView25">#REF!</definedName>
    <definedName name="QuickView_QuickView25_ColHeader">#REF!</definedName>
    <definedName name="QuickView_QuickView25_Data">#REF!</definedName>
    <definedName name="QuickView_QuickView25_RowHeader">#REF!</definedName>
    <definedName name="QuickView_QuickView25_UpperLeft">#REF!</definedName>
    <definedName name="QuickView_QuickView26">#REF!</definedName>
    <definedName name="QuickView_QuickView26_ColHeader">#REF!</definedName>
    <definedName name="QuickView_QuickView26_Data">#REF!</definedName>
    <definedName name="QuickView_QuickView26_RowHeader">#REF!</definedName>
    <definedName name="QuickView_QuickView26_UpperLeft">#REF!</definedName>
    <definedName name="QuickView_QuickView27">#REF!</definedName>
    <definedName name="QuickView_QuickView27_ColHeader">#REF!</definedName>
    <definedName name="QuickView_QuickView27_Data">#REF!</definedName>
    <definedName name="QuickView_QuickView27_RowHeader">#REF!</definedName>
    <definedName name="QuickView_QuickView27_UpperLeft">#REF!</definedName>
    <definedName name="QuickView_QuickView28">#REF!</definedName>
    <definedName name="QuickView_QuickView28_UpperLeft">#REF!</definedName>
    <definedName name="QuickView_QuickView3">#REF!</definedName>
    <definedName name="QuickView_QuickView3_ColHeader">#REF!</definedName>
    <definedName name="QuickView_QuickView3_Data">#REF!</definedName>
    <definedName name="QuickView_QuickView3_RowHeader">#REF!</definedName>
    <definedName name="QuickView_QuickView3_UpperLeft">#REF!</definedName>
    <definedName name="QuickView_QuickView31">#REF!</definedName>
    <definedName name="QuickView_QuickView31_ColHeader">#REF!</definedName>
    <definedName name="QuickView_QuickView31_Data">#REF!</definedName>
    <definedName name="QuickView_QuickView31_RowHeader">#REF!</definedName>
    <definedName name="QuickView_QuickView31_UpperLeft">#REF!</definedName>
    <definedName name="QuickView_QuickView32">#REF!</definedName>
    <definedName name="QuickView_QuickView32_ColHeader">#REF!</definedName>
    <definedName name="QuickView_QuickView32_Data">#REF!</definedName>
    <definedName name="QuickView_QuickView32_RowHeader">#REF!</definedName>
    <definedName name="QuickView_QuickView32_UpperLeft">#REF!</definedName>
    <definedName name="QuickView_QuickView34">#REF!</definedName>
    <definedName name="QuickView_QuickView34_ColHeader">#REF!</definedName>
    <definedName name="QuickView_QuickView34_Data">#REF!</definedName>
    <definedName name="QuickView_QuickView34_RowHeader">#REF!</definedName>
    <definedName name="QuickView_QuickView34_UpperLeft">#REF!</definedName>
    <definedName name="QuickView_QuickView35">#REF!</definedName>
    <definedName name="QuickView_QuickView35_ColHeader">#REF!</definedName>
    <definedName name="QuickView_QuickView35_Data">#REF!</definedName>
    <definedName name="QuickView_QuickView35_RowHeader">#REF!</definedName>
    <definedName name="QuickView_QuickView35_UpperLeft">#REF!</definedName>
    <definedName name="QuickView_QuickView36">#REF!</definedName>
    <definedName name="QuickView_QuickView36_ColHeader">#REF!</definedName>
    <definedName name="QuickView_QuickView36_Data">#REF!</definedName>
    <definedName name="QuickView_QuickView36_RowHeader">#REF!</definedName>
    <definedName name="QuickView_QuickView36_UpperLeft">#REF!</definedName>
    <definedName name="QuickView_QuickView37">#REF!</definedName>
    <definedName name="QuickView_QuickView37_ColHeader">#REF!</definedName>
    <definedName name="QuickView_QuickView37_Data">#REF!</definedName>
    <definedName name="QuickView_QuickView37_RowHeader">#REF!</definedName>
    <definedName name="QuickView_QuickView37_UpperLeft">#REF!</definedName>
    <definedName name="QuickView_QuickView38">#REF!</definedName>
    <definedName name="QuickView_QuickView38_ColHeader">#REF!</definedName>
    <definedName name="QuickView_QuickView38_Data">#REF!</definedName>
    <definedName name="QuickView_QuickView38_RowHeader">#REF!</definedName>
    <definedName name="QuickView_QuickView38_UpperLeft">#REF!</definedName>
    <definedName name="QuickView_QuickView39">#REF!</definedName>
    <definedName name="QuickView_QuickView39_ColHeader">#REF!</definedName>
    <definedName name="QuickView_QuickView39_Data">#REF!</definedName>
    <definedName name="QuickView_QuickView39_RowHeader">#REF!</definedName>
    <definedName name="QuickView_QuickView39_UpperLeft">#REF!</definedName>
    <definedName name="QuickView_QuickView4">#REF!</definedName>
    <definedName name="QuickView_QuickView4_ColHeader">#REF!</definedName>
    <definedName name="QuickView_QuickView4_Data">#REF!</definedName>
    <definedName name="QuickView_QuickView4_RowHeader">#REF!</definedName>
    <definedName name="QuickView_QuickView4_UpperLeft">#REF!</definedName>
    <definedName name="QuickView_QuickView40">#REF!</definedName>
    <definedName name="QuickView_QuickView40_ColHeader">#REF!</definedName>
    <definedName name="QuickView_QuickView40_Data">#REF!</definedName>
    <definedName name="QuickView_QuickView40_RowHeader">#REF!</definedName>
    <definedName name="QuickView_QuickView40_UpperLeft">#REF!</definedName>
    <definedName name="QuickView_QuickView41">#REF!</definedName>
    <definedName name="QuickView_QuickView41_ColHeader">#REF!</definedName>
    <definedName name="QuickView_QuickView41_UpperLeft">#REF!</definedName>
    <definedName name="QuickView_QuickView43">#REF!</definedName>
    <definedName name="QuickView_QuickView43_ColHeader">#REF!</definedName>
    <definedName name="QuickView_QuickView43_Data">#REF!</definedName>
    <definedName name="QuickView_QuickView43_RowHeader">#REF!</definedName>
    <definedName name="QuickView_QuickView43_UpperLeft">#REF!</definedName>
    <definedName name="QuickView_QuickView44">#REF!</definedName>
    <definedName name="QuickView_QuickView44_ColHeader">#REF!</definedName>
    <definedName name="QuickView_QuickView44_Data">#REF!</definedName>
    <definedName name="QuickView_QuickView44_RowHeader">#REF!</definedName>
    <definedName name="QuickView_QuickView44_UpperLeft">#REF!</definedName>
    <definedName name="QuickView_QuickView46">#REF!</definedName>
    <definedName name="QuickView_QuickView46_ColHeader">#REF!</definedName>
    <definedName name="QuickView_QuickView46_Data">#REF!</definedName>
    <definedName name="QuickView_QuickView46_RowHeader">#REF!</definedName>
    <definedName name="QuickView_QuickView46_UpperLeft">#REF!</definedName>
    <definedName name="QuickView_QuickView48">#REF!</definedName>
    <definedName name="QuickView_QuickView48_ColHeader">#REF!</definedName>
    <definedName name="QuickView_QuickView48_Data">#REF!</definedName>
    <definedName name="QuickView_QuickView48_RowHeader">#REF!</definedName>
    <definedName name="QuickView_QuickView48_UpperLeft">#REF!</definedName>
    <definedName name="QuickView_QuickView5">#REF!</definedName>
    <definedName name="QuickView_QuickView5_ColHeader">#REF!</definedName>
    <definedName name="QuickView_QuickView5_Data">#REF!</definedName>
    <definedName name="QuickView_QuickView5_RowHeader">#REF!</definedName>
    <definedName name="QuickView_QuickView5_UpperLeft">#REF!</definedName>
    <definedName name="QuickView_QuickView50">#REF!</definedName>
    <definedName name="QuickView_QuickView50_ColHeader">#REF!</definedName>
    <definedName name="QuickView_QuickView50_Data">#REF!</definedName>
    <definedName name="QuickView_QuickView50_RowHeader">#REF!</definedName>
    <definedName name="QuickView_QuickView50_UpperLeft">#REF!</definedName>
    <definedName name="QuickView_QuickView51">#REF!</definedName>
    <definedName name="QuickView_QuickView51_ColHeader">#REF!</definedName>
    <definedName name="QuickView_QuickView51_Data">#REF!</definedName>
    <definedName name="QuickView_QuickView51_RowHeader">#REF!</definedName>
    <definedName name="QuickView_QuickView51_UpperLeft">#REF!</definedName>
    <definedName name="QuickView_QuickView52">#REF!</definedName>
    <definedName name="QuickView_QuickView52_ColHeader">#REF!</definedName>
    <definedName name="QuickView_QuickView52_Data">#REF!</definedName>
    <definedName name="QuickView_QuickView52_RowHeader">#REF!</definedName>
    <definedName name="QuickView_QuickView52_UpperLeft">#REF!</definedName>
    <definedName name="QuickView_QuickView6">#REF!</definedName>
    <definedName name="QuickView_QuickView6_ColHeader">#REF!</definedName>
    <definedName name="QuickView_QuickView6_Data">#REF!</definedName>
    <definedName name="QuickView_QuickView6_RowHeader">#REF!</definedName>
    <definedName name="QuickView_QuickView6_UpperLeft">#REF!</definedName>
    <definedName name="QuickView_QuickView7">#REF!</definedName>
    <definedName name="QuickView_QuickView7_ColHeader">#REF!</definedName>
    <definedName name="QuickView_QuickView7_Data">#REF!</definedName>
    <definedName name="QuickView_QuickView7_RowHeader">#REF!</definedName>
    <definedName name="QuickView_QuickView7_UpperLeft">#REF!</definedName>
    <definedName name="QuickView_QuickView8" localSheetId="0">#REF!</definedName>
    <definedName name="QuickView_QuickView8">#REF!</definedName>
    <definedName name="QuickView_QuickView8_ColHeader">#REF!</definedName>
    <definedName name="QuickView_QuickView8_Data">#REF!</definedName>
    <definedName name="QuickView_QuickView8_RowHeader">#REF!</definedName>
    <definedName name="QuickView_QuickView8_UpperLeft" localSheetId="0">#REF!</definedName>
    <definedName name="QuickView_QuickView8_UpperLeft">#REF!</definedName>
    <definedName name="xfjTestJourn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2" i="12" l="1"/>
  <c r="E162" i="12"/>
  <c r="D162" i="12"/>
  <c r="C162" i="12"/>
  <c r="B162" i="12"/>
  <c r="F136" i="12"/>
  <c r="E136" i="12"/>
  <c r="D136" i="12"/>
  <c r="C136" i="12"/>
  <c r="B136" i="12"/>
  <c r="F108" i="12"/>
  <c r="E108" i="12"/>
  <c r="D108" i="12"/>
  <c r="C108" i="12"/>
  <c r="B108" i="12"/>
  <c r="F16" i="12"/>
  <c r="E16" i="12"/>
  <c r="D16" i="12"/>
  <c r="C16" i="12"/>
  <c r="B16" i="12"/>
  <c r="J52" i="3"/>
  <c r="J53" i="3"/>
</calcChain>
</file>

<file path=xl/sharedStrings.xml><?xml version="1.0" encoding="utf-8"?>
<sst xmlns="http://schemas.openxmlformats.org/spreadsheetml/2006/main" count="973" uniqueCount="238">
  <si>
    <t>Jones Lang LaSalle Incorporated</t>
  </si>
  <si>
    <t>(in millions)</t>
  </si>
  <si>
    <t>Q1 2023</t>
  </si>
  <si>
    <t>Q2 2023</t>
  </si>
  <si>
    <t>Q3 2023</t>
  </si>
  <si>
    <t>Q4 2023</t>
  </si>
  <si>
    <t>FY 2023</t>
  </si>
  <si>
    <t>Q1 2024</t>
  </si>
  <si>
    <t>Q2 2024</t>
  </si>
  <si>
    <t>Q3 2024</t>
  </si>
  <si>
    <t>Q4 2024</t>
  </si>
  <si>
    <t>FY 2024</t>
  </si>
  <si>
    <t>Total Segment to Consolidated Reconciliation</t>
  </si>
  <si>
    <t>Revenue</t>
  </si>
  <si>
    <t>Gross contract costs</t>
  </si>
  <si>
    <t>Platform compensation and benefits</t>
  </si>
  <si>
    <t>Platform operating, administrative and other</t>
  </si>
  <si>
    <t>Depreciation and amortization</t>
  </si>
  <si>
    <t>Total segment platform operating expenses</t>
  </si>
  <si>
    <t>Restructuring and acquisition charges</t>
  </si>
  <si>
    <t>Total operating expenses</t>
  </si>
  <si>
    <t>Total segment operating income</t>
  </si>
  <si>
    <t>Add:</t>
  </si>
  <si>
    <r>
      <t>Depreciation and amortization</t>
    </r>
    <r>
      <rPr>
        <vertAlign val="superscript"/>
        <sz val="11"/>
        <color theme="1"/>
        <rFont val="Arial"/>
        <family val="2"/>
      </rPr>
      <t>(1)</t>
    </r>
  </si>
  <si>
    <t>Other income (expense)</t>
  </si>
  <si>
    <t>Net loss (income) attributable to noncontrolling interest</t>
  </si>
  <si>
    <t>Adjustments:</t>
  </si>
  <si>
    <t xml:space="preserve">Net loss (gain) on disposition </t>
  </si>
  <si>
    <t>Net non-cash MSR and mortgage banking derivative activity</t>
  </si>
  <si>
    <t>Interest on employee loans, net of forgiveness</t>
  </si>
  <si>
    <t>Credit losses on convertible note investments</t>
  </si>
  <si>
    <t>Adjusted EBITDA</t>
  </si>
  <si>
    <t>Leasing</t>
  </si>
  <si>
    <t>Property Management</t>
  </si>
  <si>
    <t>Advisory, Consulting and Other</t>
  </si>
  <si>
    <t>Total segment operating expenses</t>
  </si>
  <si>
    <t>Segment operating income (loss)</t>
  </si>
  <si>
    <t>Equity earnings (losses)</t>
  </si>
  <si>
    <t xml:space="preserve">Interest on employee loans, net of forgiveness </t>
  </si>
  <si>
    <t>Investment Sales, Debt/Equity Advisory and Other</t>
  </si>
  <si>
    <t>Value and Risk Advisory</t>
  </si>
  <si>
    <t>Loan Servicing</t>
  </si>
  <si>
    <t>Workplace Management</t>
  </si>
  <si>
    <t>Project Management</t>
  </si>
  <si>
    <t>Portfolio Services and Other</t>
  </si>
  <si>
    <t xml:space="preserve">            —</t>
  </si>
  <si>
    <r>
      <t>Adjusted EBITDA</t>
    </r>
    <r>
      <rPr>
        <b/>
        <vertAlign val="superscript"/>
        <sz val="11"/>
        <color theme="1"/>
        <rFont val="Arial"/>
        <family val="2"/>
      </rPr>
      <t>(2)</t>
    </r>
  </si>
  <si>
    <t>Advisory Fees</t>
  </si>
  <si>
    <t>Transaction Fees &amp; Other</t>
  </si>
  <si>
    <t>Incentive Fees</t>
  </si>
  <si>
    <t>Gain on disposition</t>
  </si>
  <si>
    <t>—</t>
  </si>
  <si>
    <t>Segment Summary</t>
  </si>
  <si>
    <t>(1) This adjustment excludes the noncontrolling interest portion of amortization of acquisition-related intangibles which is not attributable to common shareholders.</t>
  </si>
  <si>
    <t>n.m.</t>
  </si>
  <si>
    <t>Net loss (gain) on disposition</t>
  </si>
  <si>
    <t>n.m</t>
  </si>
  <si>
    <t>(in millions, except share and per share data)</t>
  </si>
  <si>
    <t>Consolidated Statement of Operations</t>
  </si>
  <si>
    <t>Operating expenses:</t>
  </si>
  <si>
    <t>Compensation and benefits</t>
  </si>
  <si>
    <t>Operating, administrative and other</t>
  </si>
  <si>
    <t>Operating income</t>
  </si>
  <si>
    <t>Interest expense, net of interest income</t>
  </si>
  <si>
    <t>Equity (losses) earnings</t>
  </si>
  <si>
    <t>Income (loss) before income taxes and noncontrolling interest</t>
  </si>
  <si>
    <t>Income tax provision (benefit)</t>
  </si>
  <si>
    <t>Net income (loss)</t>
  </si>
  <si>
    <t>Net income (loss) attributable to noncontrolling interest</t>
  </si>
  <si>
    <t>Net income (loss) attributable to common shareholders</t>
  </si>
  <si>
    <t>Basic earnings (loss) per common share</t>
  </si>
  <si>
    <t>Basic weighted average shares outstanding (in 000's)</t>
  </si>
  <si>
    <t>Diluted earnings (loss) per common share</t>
  </si>
  <si>
    <t>Diluted weighted average shares outstanding (in 000's)</t>
  </si>
  <si>
    <t>Reconciliation of Net income attributable to common shareholders to Adjusted EBITDA</t>
  </si>
  <si>
    <r>
      <t>Depreciation and amortization</t>
    </r>
    <r>
      <rPr>
        <vertAlign val="superscript"/>
        <sz val="11"/>
        <rFont val="Arial"/>
        <family val="2"/>
      </rPr>
      <t>(a)</t>
    </r>
  </si>
  <si>
    <t xml:space="preserve">Adjustments:
</t>
  </si>
  <si>
    <t>Reconciliation to Adjusted net income and components of Adjusted diluted earnings per share</t>
  </si>
  <si>
    <t>Diluted shares (in 000's)</t>
  </si>
  <si>
    <t>Diluted earnings (loss) per share</t>
  </si>
  <si>
    <r>
      <t>Amortization of acquisition-related intangibles</t>
    </r>
    <r>
      <rPr>
        <vertAlign val="superscript"/>
        <sz val="11"/>
        <rFont val="Arial"/>
        <family val="2"/>
      </rPr>
      <t>(a)</t>
    </r>
  </si>
  <si>
    <r>
      <t>Tax impact of adjusted items</t>
    </r>
    <r>
      <rPr>
        <vertAlign val="superscript"/>
        <sz val="11"/>
        <rFont val="Arial"/>
        <family val="2"/>
      </rPr>
      <t>(b)</t>
    </r>
  </si>
  <si>
    <t>Adjusted net income attributable to common shareholders</t>
  </si>
  <si>
    <t>Adjusted diluted earnings per share</t>
  </si>
  <si>
    <t>Consolidated Balance Sheet</t>
  </si>
  <si>
    <t>Assets</t>
  </si>
  <si>
    <t>Current assets:</t>
  </si>
  <si>
    <t>Cash and cash equivalents</t>
  </si>
  <si>
    <t>Trade receivables, net of allowance</t>
  </si>
  <si>
    <t>Notes and other receivables</t>
  </si>
  <si>
    <t>Reimbursable receivables</t>
  </si>
  <si>
    <t>Warehouse receivables</t>
  </si>
  <si>
    <t>Short-term contract assets, net of allowance</t>
  </si>
  <si>
    <t>Prepaid and other</t>
  </si>
  <si>
    <t>Total current assets</t>
  </si>
  <si>
    <t>Property and equipment, net of accumulated depreciation</t>
  </si>
  <si>
    <t>Operating lease right-of-use asset</t>
  </si>
  <si>
    <t>Goodwill</t>
  </si>
  <si>
    <t>Identified intangibles, net of accumulated amortization</t>
  </si>
  <si>
    <t>Investments</t>
  </si>
  <si>
    <t>Long-term receivables</t>
  </si>
  <si>
    <t>Deferred tax assets, net</t>
  </si>
  <si>
    <t>Deferred compensation plans</t>
  </si>
  <si>
    <t>Other</t>
  </si>
  <si>
    <t>Total assets</t>
  </si>
  <si>
    <t>Liabilities and Equity</t>
  </si>
  <si>
    <t>Current liabilities:</t>
  </si>
  <si>
    <t>Accounts payable and accrued liabilities</t>
  </si>
  <si>
    <t>Reimbursable payables</t>
  </si>
  <si>
    <t>Accrued compensation and benefits</t>
  </si>
  <si>
    <t>Short-term borrowings</t>
  </si>
  <si>
    <t>Commercial paper, net of debt issuance costs</t>
  </si>
  <si>
    <t>Short-term contract liability and deferred income</t>
  </si>
  <si>
    <t>Warehouse facilities</t>
  </si>
  <si>
    <t>Short-term operating lease liability</t>
  </si>
  <si>
    <t>Total current liabilities</t>
  </si>
  <si>
    <t>Noncurrent liabilities:</t>
  </si>
  <si>
    <t>Credit facility, net of debt issuance costs</t>
  </si>
  <si>
    <t>Long-term debt, net of debt issuance costs</t>
  </si>
  <si>
    <t>Long-term deferred tax liabilities, net</t>
  </si>
  <si>
    <t>Deferred compensation</t>
  </si>
  <si>
    <t>Long-term operating lease liability</t>
  </si>
  <si>
    <t>Total liabilities</t>
  </si>
  <si>
    <t>Redeemable noncontrolling interest</t>
  </si>
  <si>
    <t>Company shareholders' equity</t>
  </si>
  <si>
    <t>Common Stock</t>
  </si>
  <si>
    <t>Additional paid-in capital</t>
  </si>
  <si>
    <t>Retained earnings</t>
  </si>
  <si>
    <t>Treasury stock</t>
  </si>
  <si>
    <t>Shares held in trust</t>
  </si>
  <si>
    <t>Accumulated other comprehensive loss</t>
  </si>
  <si>
    <t>Total company shareholders' equity</t>
  </si>
  <si>
    <t>Noncontrolling interest</t>
  </si>
  <si>
    <t>Total equity</t>
  </si>
  <si>
    <t>Total liabilities and equity</t>
  </si>
  <si>
    <t>Consolidated Statements of Cash Flows</t>
  </si>
  <si>
    <t>Cash flows from operating activities:</t>
  </si>
  <si>
    <t>Reconciliation of net income (loss) to net cash (used in) provided by operating activities:</t>
  </si>
  <si>
    <t>Equity losses (earnings)</t>
  </si>
  <si>
    <t>Net loss (gain) on the disposition of assets</t>
  </si>
  <si>
    <t>Distributions of earnings from investments</t>
  </si>
  <si>
    <t>Provision for loss on receivables and other assets</t>
  </si>
  <si>
    <t>Amortization of stock-based compensation</t>
  </si>
  <si>
    <t>Net non-cash mortgage servicing rights and mortgage banking derivative activity</t>
  </si>
  <si>
    <t>Accretion of interest and amortization of debt issuance costs</t>
  </si>
  <si>
    <t>Other, net</t>
  </si>
  <si>
    <t>Change in:</t>
  </si>
  <si>
    <t>Receivables</t>
  </si>
  <si>
    <t>Reimbursable receivables and reimbursable payables</t>
  </si>
  <si>
    <t>Prepaid expenses and other assets</t>
  </si>
  <si>
    <t>Income taxes receivable, payable and deferred</t>
  </si>
  <si>
    <t xml:space="preserve">Accounts payable, accrued liabilities and other liabilities         </t>
  </si>
  <si>
    <t>Accrued compensation (including net deferred compensation)</t>
  </si>
  <si>
    <t>Change in working capital items</t>
  </si>
  <si>
    <t>Net cash (used in) provided by operating activities</t>
  </si>
  <si>
    <t>Cash flows from investing activities:</t>
  </si>
  <si>
    <t>Net capital additions – property and equipment</t>
  </si>
  <si>
    <t>Business acquisitions, net of cash acquired</t>
  </si>
  <si>
    <t>-</t>
  </si>
  <si>
    <t>Capital contributions to investments</t>
  </si>
  <si>
    <t>Distributions of capital from investments</t>
  </si>
  <si>
    <t>Acquisition of controlling interest, net of cash acquired</t>
  </si>
  <si>
    <t>Net cash used in investing activities</t>
  </si>
  <si>
    <t>Cash flows from financing activities:</t>
  </si>
  <si>
    <t>Proceeds from borrowings under credit facility</t>
  </si>
  <si>
    <t>Repayments of borrowings under credit facility</t>
  </si>
  <si>
    <t>Proceeds from senior notes</t>
  </si>
  <si>
    <t>Proceeds from issuance of commercial paper</t>
  </si>
  <si>
    <t>Repayments of commercial paper</t>
  </si>
  <si>
    <t xml:space="preserve">Net (repayments of) proceeds from short-term borrowings    </t>
  </si>
  <si>
    <t>Payments of deferred business acquisition obligations and earn-outs</t>
  </si>
  <si>
    <t>Shares repurchased for payment of employee taxes on stock awards</t>
  </si>
  <si>
    <t>Repurchase of common stock</t>
  </si>
  <si>
    <t>Noncontrolling interest (distributions) contributions, net</t>
  </si>
  <si>
    <t>Net cash provided by (used in) financing activities</t>
  </si>
  <si>
    <t>Effect of currency exchange rate changes on cash, cash equivalents and restricted cash</t>
  </si>
  <si>
    <t>Net change in cash, cash equivalents and restricted cash</t>
  </si>
  <si>
    <t>Cash, cash equivalents and restricted cash, beginning of the period</t>
  </si>
  <si>
    <t>Cash, cash equivalents and restricted cash, end of the period</t>
  </si>
  <si>
    <t>Supplemental disclosure of cash flow information:</t>
  </si>
  <si>
    <t>Restricted cash, beginning of period</t>
  </si>
  <si>
    <t>Restricted cash, end of period</t>
  </si>
  <si>
    <t>Cash paid during the period for:</t>
  </si>
  <si>
    <t>Interest</t>
  </si>
  <si>
    <t>Income taxes, net of refunds</t>
  </si>
  <si>
    <t>Operating leases</t>
  </si>
  <si>
    <t>Non-cash activities:</t>
  </si>
  <si>
    <t>Business acquisitions (including contingent consideration)</t>
  </si>
  <si>
    <t>Deferred business acquisition obligations</t>
  </si>
  <si>
    <t>Reconciliation to Free Cash Flow</t>
  </si>
  <si>
    <t>Net capital additions - property and equipment</t>
  </si>
  <si>
    <t>Free Cash Flow</t>
  </si>
  <si>
    <t>Period beginning balance</t>
  </si>
  <si>
    <t>Foreign currency increases (decreases)</t>
  </si>
  <si>
    <t>Net valuations increases (decreases)</t>
  </si>
  <si>
    <t>Acquisitions</t>
  </si>
  <si>
    <t>Dispositions and withdrawals</t>
  </si>
  <si>
    <t>UCCC + Cash</t>
  </si>
  <si>
    <t>Period ending balance</t>
  </si>
  <si>
    <t>Restructuring and acquisition charges (in millions)</t>
  </si>
  <si>
    <t xml:space="preserve">Severance and other employment-related charges </t>
  </si>
  <si>
    <t>Restructuring, pre-acquisition and post-acquisition charges</t>
  </si>
  <si>
    <t>Fair value adjustments that resulted in a net (decrease) increase to earn-out liabilities from prior-period acquisition activity</t>
  </si>
  <si>
    <t>Total restructuring and acquisition charges</t>
  </si>
  <si>
    <t>Management uses certain non-GAAP financial measures to develop budgets and forecasts, measure and reward performance against those budgets 
and forecasts, and enhance comparability to prior periods. These measures are believed to be useful to investors and other external stakeholders as 
supplemental measures of core operating performance and include the following:</t>
  </si>
  <si>
    <t>(i) Adjusted EBITDA attributable to common shareholders ("Adjusted EBITDA"),</t>
  </si>
  <si>
    <t>(ii) Adjusted net income attributable to common shareholders and Adjusted diluted earnings per share,</t>
  </si>
  <si>
    <t>(ii) Free Cash Flow,</t>
  </si>
  <si>
    <t>(iv) Net Debt,</t>
  </si>
  <si>
    <t xml:space="preserve">Adjustments to GAAP Financial Measures Used to Calculate non-GAAP Financial Measures
</t>
  </si>
  <si>
    <t>($ in millions)</t>
  </si>
  <si>
    <t>Equity earnings (losses), excluding Investment Management and Software and Technology Solutions</t>
  </si>
  <si>
    <t>Real Estate Management Services</t>
  </si>
  <si>
    <t>Leasing Advisory</t>
  </si>
  <si>
    <t>Capital Markets Services</t>
  </si>
  <si>
    <t>Investment Management</t>
  </si>
  <si>
    <t>Software and Technology Solutions</t>
  </si>
  <si>
    <r>
      <t>Investment Management</t>
    </r>
    <r>
      <rPr>
        <vertAlign val="superscript"/>
        <sz val="11"/>
        <color theme="1"/>
        <rFont val="Arial"/>
        <family val="2"/>
      </rPr>
      <t>(2)</t>
    </r>
  </si>
  <si>
    <r>
      <t>Software and Technology Solutions</t>
    </r>
    <r>
      <rPr>
        <vertAlign val="superscript"/>
        <sz val="11"/>
        <color theme="1"/>
        <rFont val="Arial"/>
        <family val="2"/>
      </rPr>
      <t>(2)</t>
    </r>
  </si>
  <si>
    <t>(2) Investment Management and Software and Technology Solutions Adjusted EBITDA excludes Equity (losses) earnings.</t>
  </si>
  <si>
    <t>YoY % Change in USD</t>
  </si>
  <si>
    <t>YoY % Change in LC</t>
  </si>
  <si>
    <t>Q1 2025</t>
  </si>
  <si>
    <r>
      <rPr>
        <sz val="10"/>
        <color rgb="FF000000"/>
        <rFont val="Arial"/>
        <family val="2"/>
      </rPr>
      <t xml:space="preserve">(v) Percentage changes against prior periods, presented on a local currency basis. </t>
    </r>
  </si>
  <si>
    <t xml:space="preserve">However, non-GAAP financial measures should not be considered alternatives to measures determined in accordance with U.S. generally accepted accounting principles (“GAAP”).  
Any measure that eliminates components of a company’s capital structure, cost of operations or investments, or other results has limitations as a performance measure. 
In light of these limitations, management also considers GAAP financial measures and does not rely solely on non-GAAP financial measures. 
Because the company's non-GAAP financial measures are not calculated in accordance with GAAP, they may not be comparable to similarly titled measures used by other companies.
</t>
  </si>
  <si>
    <r>
      <rPr>
        <b/>
        <i/>
        <sz val="10"/>
        <color rgb="FF000000"/>
        <rFont val="Arial"/>
        <family val="2"/>
      </rPr>
      <t>Net Non-Cash Mortgage Servicing Rights ("MSR") and Mortgage Banking Derivative Activity</t>
    </r>
    <r>
      <rPr>
        <sz val="10"/>
        <color rgb="FF000000"/>
        <rFont val="Arial"/>
        <family val="2"/>
      </rPr>
      <t xml:space="preserve"> consists of the balances presented within Revenue
composed of (i) derivative gains/losses resulting from mortgage banking loan commitment and warehousing activity and (ii) gains recognized from the
retention of MSR upon origination and sale of mortgage loans, offset by (iii) amortization of MSR intangible assets over the period that net servicing
income is projected to be received. Non-cash derivative gains/losses resulting from mortgage banking loan commitment and warehousing activity are
calculated as the estimated fair value of loan commitments and subsequent changes thereof, primarily represented by the estimated net cash flows
associated with future servicing rights. MSR gains and corresponding MSR intangible assets are calculated as the present value of estimated cash
flows over the estimated mortgage servicing periods. The above activity is reported entirely within Revenue of the Capital Markets Services segment. Excluding
net non-cash MSR and mortgage banking derivative activity reflects how the company manages and evaluates performance because the excluded
activity is non-cash in nature.</t>
    </r>
  </si>
  <si>
    <r>
      <rPr>
        <b/>
        <i/>
        <sz val="10"/>
        <color rgb="FF000000"/>
        <rFont val="Arial"/>
        <family val="2"/>
      </rPr>
      <t>Restructuring and Acquisition Charges</t>
    </r>
    <r>
      <rPr>
        <sz val="10"/>
        <color rgb="FF000000"/>
        <rFont val="Arial"/>
        <family val="2"/>
      </rPr>
      <t xml:space="preserve"> primarily consist of: (i) severance and employment-related charges, including those related to external
</t>
    </r>
    <r>
      <rPr>
        <sz val="10"/>
        <color rgb="FF000000"/>
        <rFont val="Arial"/>
        <family val="2"/>
      </rPr>
      <t xml:space="preserve">service providers, incurred in conjunction with a structural business shift, which can be represented by a notable change in headcount, change in
</t>
    </r>
    <r>
      <rPr>
        <sz val="10"/>
        <color rgb="FF000000"/>
        <rFont val="Arial"/>
        <family val="2"/>
      </rPr>
      <t xml:space="preserve">leadership or transformation of business processes; (ii) acquisition, transaction and integration-related charges, including fair value adjustments, which
</t>
    </r>
    <r>
      <rPr>
        <sz val="10"/>
        <color rgb="FF000000"/>
        <rFont val="Arial"/>
        <family val="2"/>
      </rPr>
      <t xml:space="preserve">are generally non-cash in the periods such adjustments are made, to assets and liabilities recorded in purchase accounting such as earn-out liabilities
</t>
    </r>
    <r>
      <rPr>
        <sz val="10"/>
        <color rgb="FF000000"/>
        <rFont val="Arial"/>
        <family val="2"/>
      </rPr>
      <t xml:space="preserve">and intangible assets; and (iii) lease exit charges. Such activity is excluded as the amounts are generally either non-cash in nature or the anticipated
</t>
    </r>
    <r>
      <rPr>
        <sz val="10"/>
        <color rgb="FF000000"/>
        <rFont val="Arial"/>
        <family val="2"/>
      </rPr>
      <t xml:space="preserve">benefits from the expenditures would not likely be fully realized until future periods. Restructuring and acquisition charges are excluded from segment
</t>
    </r>
    <r>
      <rPr>
        <sz val="10"/>
        <color rgb="FF000000"/>
        <rFont val="Arial"/>
        <family val="2"/>
      </rPr>
      <t>operating results and therefore are not line items in the segments’ reconciliation to Adjusted EBITDA.</t>
    </r>
  </si>
  <si>
    <r>
      <rPr>
        <b/>
        <i/>
        <sz val="10"/>
        <color rgb="FF000000"/>
        <rFont val="Arial"/>
        <family val="2"/>
      </rPr>
      <t>Amortization of Acquisition-Related Intangibles</t>
    </r>
    <r>
      <rPr>
        <sz val="10"/>
        <color rgb="FF000000"/>
        <rFont val="Arial"/>
        <family val="2"/>
      </rPr>
      <t xml:space="preserve"> is primarily associated with the fair value ascribed at closing of an acquisition to assets such as
</t>
    </r>
    <r>
      <rPr>
        <sz val="10"/>
        <color rgb="FF000000"/>
        <rFont val="Arial"/>
        <family val="2"/>
      </rPr>
      <t xml:space="preserve">acquired management contracts, customer backlog and relationships, and trade name. Such activity is excluded as it is non-cash and the change in
</t>
    </r>
    <r>
      <rPr>
        <sz val="10"/>
        <color rgb="FF000000"/>
        <rFont val="Arial"/>
        <family val="2"/>
      </rPr>
      <t>period-over-period activity is generally the result of longer-term strategic decisions and therefore not necessarily indicative of core operating results.</t>
    </r>
  </si>
  <si>
    <r>
      <rPr>
        <b/>
        <i/>
        <sz val="10"/>
        <color rgb="FF000000"/>
        <rFont val="Arial"/>
        <family val="2"/>
      </rPr>
      <t>Gain or Loss on Disposition</t>
    </r>
    <r>
      <rPr>
        <sz val="10"/>
        <color rgb="FF000000"/>
        <rFont val="Arial"/>
        <family val="2"/>
      </rPr>
      <t xml:space="preserve"> reflects the gain or loss recognized on the sale of businesses. Given the low frequency of business disposals by the
company historically, the gain or loss directly associated with such activity is excluded as it is not considered indicative of core operating performance.
</t>
    </r>
  </si>
  <si>
    <r>
      <rPr>
        <b/>
        <i/>
        <sz val="10"/>
        <color rgb="FF000000"/>
        <rFont val="Arial"/>
        <family val="2"/>
      </rPr>
      <t>Interest on Employee Loans, Net of Forgiveness</t>
    </r>
    <r>
      <rPr>
        <sz val="10"/>
        <color rgb="FF000000"/>
        <rFont val="Arial"/>
        <family val="2"/>
      </rPr>
      <t xml:space="preserve"> reflects interest accrued on employee loans less the amount of accrued interest forgiven. Certain
employees (predominantly in our Leasing Advisory and Capital Markets Services businesses) receive cash payments structured as loans, with interest. Employees earn
forgiveness of the loan based on performance, generally calculated as a percentage of revenue production. Such forgiven amounts are reflected in
Compensation and benefits expense. Given the interest accrued on these employee loans and subsequent forgiveness are non-cash and the amounts
perfectly offset over the life of the loan, the activity is not indicative of core operating performance and is excluded from non-GAAP measures.</t>
    </r>
  </si>
  <si>
    <r>
      <rPr>
        <b/>
        <i/>
        <sz val="10"/>
        <color rgb="FF000000"/>
        <rFont val="Arial"/>
        <family val="2"/>
      </rPr>
      <t>Equity Earnings/Losses (Investment Management and Software and Technology Solutions)</t>
    </r>
    <r>
      <rPr>
        <sz val="10"/>
        <color rgb="FF000000"/>
        <rFont val="Arial"/>
        <family val="2"/>
      </rPr>
      <t xml:space="preserve"> primarily reflects valuation changes on investments reported at fair value. Investments
reported at fair value are increased or decreased each reporting period by the change in the fair value of the investment. Where the measurement
alternative has been elected, our investment is increased or decreased upon observable price changes. Such activity is excluded as the amounts are
generally non-cash in nature and not indicative of core operating performance.
Note: Equity earnings/losses in the remaining segments represent the results of unconsolidated operating ventures (not investments), and therefore the
amounts are included in adjusted profit measures on both a segment and consolidated basis.</t>
    </r>
  </si>
  <si>
    <r>
      <rPr>
        <b/>
        <i/>
        <sz val="10"/>
        <color rgb="FF000000"/>
        <rFont val="Arial"/>
        <family val="2"/>
      </rPr>
      <t>Credit Losses on Convertible Note Investments</t>
    </r>
    <r>
      <rPr>
        <sz val="10"/>
        <color rgb="FF000000"/>
        <rFont val="Arial"/>
        <family val="2"/>
      </rPr>
      <t xml:space="preserve"> reflects credit impairments associated with pre-equity convertible note investments in early-stage proptech enterprises. 
Such losses are similar to the equity investment-related losses included in equity earnings/losses for Software and Technology Solutions' investments and are therefore consistently 
excluded from adjusted measures.</t>
    </r>
  </si>
  <si>
    <r>
      <rPr>
        <b/>
        <i/>
        <sz val="10"/>
        <color rgb="FF000000"/>
        <rFont val="Arial"/>
        <family val="2"/>
      </rPr>
      <t>Free Cash Flow</t>
    </r>
    <r>
      <rPr>
        <sz val="10"/>
        <color rgb="FF000000"/>
        <rFont val="Arial"/>
        <family val="2"/>
      </rPr>
      <t xml:space="preserve"> is defined as cash provided by operating activities less net capital additions - property and equipment.</t>
    </r>
  </si>
  <si>
    <r>
      <rPr>
        <b/>
        <i/>
        <sz val="10"/>
        <color rgb="FF000000"/>
        <rFont val="Arial"/>
        <family val="2"/>
      </rPr>
      <t>Net Debt</t>
    </r>
    <r>
      <rPr>
        <sz val="10"/>
        <color rgb="FF000000"/>
        <rFont val="Arial"/>
        <family val="2"/>
      </rPr>
      <t xml:space="preserve"> is defined as the sum of the (i) Credit Facility, inclusive of debt issuance costs, (ii) Long-term debt, inclusive of debt issuance costs, 
</t>
    </r>
    <r>
      <rPr>
        <sz val="10"/>
        <color rgb="FF000000"/>
        <rFont val="Arial"/>
        <family val="2"/>
      </rPr>
      <t>(iii) Commercial paper, inclusive of debt issuance costs and (iv) Short-term borrowings liablity balances less Cash and cash equivalents</t>
    </r>
  </si>
  <si>
    <r>
      <rPr>
        <b/>
        <i/>
        <sz val="10"/>
        <color rgb="FF000000"/>
        <rFont val="Arial"/>
        <family val="2"/>
      </rPr>
      <t>Percentage changes against prior periods, presented on a local currency basis</t>
    </r>
    <r>
      <rPr>
        <sz val="10"/>
        <color rgb="FF000000"/>
        <rFont val="Arial"/>
        <family val="2"/>
      </rPr>
      <t xml:space="preserve"> are calculated by translating the current period results of foreign operations to U.S. dollars using
</t>
    </r>
    <r>
      <rPr>
        <sz val="10"/>
        <color rgb="FF000000"/>
        <rFont val="Arial"/>
        <family val="2"/>
      </rPr>
      <t xml:space="preserve">the foreign currency exchange rates from the comparative period. Management believes this methodology provides a framework for assessing performane and operations
</t>
    </r>
    <r>
      <rPr>
        <sz val="10"/>
        <color rgb="FF000000"/>
        <rFont val="Arial"/>
        <family val="2"/>
      </rPr>
      <t>excluding the effect of foreign currency flucuations.</t>
    </r>
  </si>
  <si>
    <t>(a) This adjustment excludes the noncontrolling interest portion which is not attributable to common shareholders.
(b) For the first quarter of 2025, first half and fourth quarter of 2024, and all quarters of 2023, the tax impact of adjusted items was calculated using the applicable statutory rates by tax jurisdiction. For the third quarter of 2024, the tax impact of adjusted items was calculated using the consolidated effective tax rate as this was deemed to approximate the tax impact of adjusted items calculated using applicable statutory tax rates.</t>
  </si>
  <si>
    <r>
      <t>Equity losses (earnings) - Investment Management and Software and Technology Solutions</t>
    </r>
    <r>
      <rPr>
        <vertAlign val="superscript"/>
        <sz val="11"/>
        <rFont val="Arial"/>
        <family val="2"/>
      </rPr>
      <t>(a)</t>
    </r>
  </si>
  <si>
    <t>Investment Management - assets under management (AUM) (in billions)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</si>
</sst>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 #,##0.0_);_(* \(#,##0.0\);_(* &quot;-&quot;?_);_(@_)"/>
    <numFmt numFmtId="166" formatCode="_(* #,##0_);_(* \(#,##0\);_(* &quot;-&quot;??_);_(@_)"/>
    <numFmt numFmtId="167" formatCode="0.0%"/>
    <numFmt numFmtId="168" formatCode="#,##0.0_);\(#,##0.0\)"/>
    <numFmt numFmtId="169" formatCode="#0_)%;\(#0\)%;&quot;—&quot;_)\%;_(@_)"/>
  </numFmts>
  <fonts count="34"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theme="0"/>
      <name val="Arial"/>
      <family val="2"/>
    </font>
    <font>
      <sz val="11"/>
      <name val="Arial"/>
      <family val="2"/>
    </font>
    <font>
      <b/>
      <sz val="11"/>
      <name val="Arial"/>
      <family val="2"/>
    </font>
    <font>
      <vertAlign val="superscript"/>
      <sz val="11"/>
      <name val="Arial"/>
      <family val="2"/>
    </font>
    <font>
      <i/>
      <sz val="11"/>
      <name val="Arial"/>
      <family val="2"/>
    </font>
    <font>
      <sz val="6"/>
      <color rgb="FF000000"/>
      <name val="Arial Narrow"/>
      <family val="2"/>
    </font>
    <font>
      <vertAlign val="superscript"/>
      <sz val="11"/>
      <color theme="1"/>
      <name val="Arial"/>
      <family val="2"/>
    </font>
    <font>
      <b/>
      <sz val="11"/>
      <color rgb="FFFF0000"/>
      <name val="Arial"/>
      <family val="2"/>
    </font>
    <font>
      <sz val="11"/>
      <color rgb="FF000000"/>
      <name val="Arial Narrow"/>
      <family val="2"/>
    </font>
    <font>
      <b/>
      <vertAlign val="superscript"/>
      <sz val="11"/>
      <color theme="1"/>
      <name val="Arial"/>
      <family val="2"/>
    </font>
    <font>
      <sz val="11"/>
      <color rgb="FFFF0000"/>
      <name val="Arial"/>
      <family val="2"/>
    </font>
    <font>
      <sz val="10"/>
      <color rgb="FF000000"/>
      <name val="Arial"/>
      <family val="2"/>
    </font>
    <font>
      <sz val="1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Arial"/>
      <family val="2"/>
    </font>
    <font>
      <b/>
      <sz val="11"/>
      <color rgb="FF000000"/>
      <name val="Arial"/>
      <family val="2"/>
    </font>
    <font>
      <sz val="11"/>
      <color rgb="FFFF0090"/>
      <name val="Arial"/>
      <family val="2"/>
    </font>
    <font>
      <b/>
      <sz val="11"/>
      <color rgb="FFFF0090"/>
      <name val="Times New Roman"/>
      <family val="1"/>
    </font>
    <font>
      <sz val="10"/>
      <color rgb="FF000000"/>
      <name val="Arial"/>
      <family val="2"/>
    </font>
    <font>
      <u/>
      <sz val="10"/>
      <color rgb="FF000000"/>
      <name val="Arial"/>
      <family val="2"/>
    </font>
    <font>
      <b/>
      <i/>
      <sz val="10"/>
      <color rgb="FF000000"/>
      <name val="Arial"/>
      <family val="2"/>
    </font>
  </fonts>
  <fills count="7">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499984740745262"/>
        <bgColor indexed="64"/>
      </patternFill>
    </fill>
    <fill>
      <patternFill patternType="solid">
        <fgColor rgb="FF08475E"/>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rgb="FF000000"/>
      </top>
      <bottom style="double">
        <color rgb="FF000000"/>
      </bottom>
      <diagonal/>
    </border>
    <border>
      <left style="medium">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xf numFmtId="0" fontId="15" fillId="0" borderId="0" applyBorder="0">
      <alignment wrapText="1"/>
    </xf>
    <xf numFmtId="0" fontId="17" fillId="0" borderId="0" applyBorder="0">
      <alignment wrapText="1"/>
    </xf>
    <xf numFmtId="0" fontId="18" fillId="0" borderId="0" applyBorder="0">
      <alignment wrapText="1"/>
    </xf>
    <xf numFmtId="0" fontId="19" fillId="0" borderId="0" applyBorder="0">
      <alignment wrapText="1"/>
    </xf>
    <xf numFmtId="0" fontId="20" fillId="0" borderId="0" applyBorder="0">
      <alignment wrapText="1"/>
    </xf>
    <xf numFmtId="9" fontId="1" fillId="0" borderId="0" applyFont="0" applyFill="0" applyBorder="0" applyAlignment="0" applyProtection="0"/>
    <xf numFmtId="0" fontId="21" fillId="0" borderId="0"/>
    <xf numFmtId="0" fontId="22" fillId="0" borderId="0" applyBorder="0">
      <alignment wrapText="1"/>
    </xf>
    <xf numFmtId="0" fontId="23" fillId="0" borderId="0" applyBorder="0">
      <alignment wrapText="1"/>
    </xf>
    <xf numFmtId="0" fontId="24" fillId="0" borderId="0" applyBorder="0">
      <alignment wrapText="1"/>
    </xf>
    <xf numFmtId="0" fontId="25" fillId="0" borderId="0" applyBorder="0">
      <alignment wrapText="1"/>
    </xf>
    <xf numFmtId="0" fontId="26" fillId="0" borderId="0" applyBorder="0">
      <alignment wrapText="1"/>
    </xf>
    <xf numFmtId="43" fontId="1" fillId="0" borderId="0" applyFont="0" applyFill="0" applyBorder="0" applyAlignment="0" applyProtection="0"/>
  </cellStyleXfs>
  <cellXfs count="503">
    <xf numFmtId="0" fontId="0" fillId="0" borderId="0" xfId="0"/>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1" xfId="0" applyFont="1" applyBorder="1"/>
    <xf numFmtId="0" fontId="4" fillId="2" borderId="5" xfId="0" applyFont="1" applyFill="1" applyBorder="1" applyAlignment="1">
      <alignment horizontal="left"/>
    </xf>
    <xf numFmtId="0" fontId="3" fillId="2" borderId="3" xfId="0" applyFont="1" applyFill="1" applyBorder="1"/>
    <xf numFmtId="0" fontId="3" fillId="2" borderId="4" xfId="0" applyFont="1" applyFill="1" applyBorder="1"/>
    <xf numFmtId="0" fontId="5" fillId="0" borderId="6" xfId="0" applyFont="1" applyBorder="1" applyAlignment="1">
      <alignment vertical="top" wrapText="1"/>
    </xf>
    <xf numFmtId="164" fontId="2" fillId="0" borderId="7" xfId="1" applyNumberFormat="1" applyFont="1" applyFill="1" applyBorder="1" applyAlignment="1">
      <alignment horizontal="center"/>
    </xf>
    <xf numFmtId="164" fontId="2" fillId="3" borderId="8" xfId="1" applyNumberFormat="1" applyFont="1" applyFill="1" applyBorder="1" applyAlignment="1">
      <alignment horizontal="center"/>
    </xf>
    <xf numFmtId="164" fontId="2" fillId="0" borderId="9" xfId="1" applyNumberFormat="1" applyFont="1" applyFill="1" applyBorder="1" applyAlignment="1">
      <alignment horizontal="center"/>
    </xf>
    <xf numFmtId="164" fontId="2" fillId="4" borderId="9" xfId="1" applyNumberFormat="1" applyFont="1" applyFill="1" applyBorder="1" applyAlignment="1">
      <alignment horizontal="center"/>
    </xf>
    <xf numFmtId="164" fontId="2" fillId="4" borderId="7" xfId="1" applyNumberFormat="1" applyFont="1" applyFill="1" applyBorder="1" applyAlignment="1">
      <alignment horizontal="center"/>
    </xf>
    <xf numFmtId="164" fontId="2" fillId="3" borderId="7" xfId="1" applyNumberFormat="1" applyFont="1" applyFill="1" applyBorder="1" applyAlignment="1">
      <alignment horizontal="center"/>
    </xf>
    <xf numFmtId="165" fontId="3" fillId="0" borderId="0" xfId="0" applyNumberFormat="1" applyFont="1"/>
    <xf numFmtId="0" fontId="5" fillId="0" borderId="10" xfId="0" applyFont="1" applyBorder="1" applyAlignment="1">
      <alignment vertical="top" wrapText="1"/>
    </xf>
    <xf numFmtId="164" fontId="3" fillId="4" borderId="0" xfId="1" applyNumberFormat="1" applyFont="1" applyFill="1" applyBorder="1" applyAlignment="1">
      <alignment horizontal="center"/>
    </xf>
    <xf numFmtId="164" fontId="3" fillId="3" borderId="11" xfId="1" applyNumberFormat="1" applyFont="1" applyFill="1" applyBorder="1" applyAlignment="1">
      <alignment horizontal="center"/>
    </xf>
    <xf numFmtId="164" fontId="3" fillId="4" borderId="12" xfId="1" applyNumberFormat="1" applyFont="1" applyFill="1" applyBorder="1" applyAlignment="1">
      <alignment horizontal="center"/>
    </xf>
    <xf numFmtId="164" fontId="3" fillId="3" borderId="0" xfId="1" applyNumberFormat="1" applyFont="1" applyFill="1" applyBorder="1" applyAlignment="1">
      <alignment horizontal="center"/>
    </xf>
    <xf numFmtId="0" fontId="5" fillId="0" borderId="10" xfId="0" applyFont="1" applyBorder="1" applyAlignment="1">
      <alignment horizontal="left" vertical="top" wrapText="1" indent="1"/>
    </xf>
    <xf numFmtId="0" fontId="6" fillId="0" borderId="10" xfId="0" applyFont="1" applyBorder="1" applyAlignment="1">
      <alignment horizontal="left" vertical="top" wrapText="1" indent="2"/>
    </xf>
    <xf numFmtId="164" fontId="2" fillId="4" borderId="13" xfId="1" applyNumberFormat="1" applyFont="1" applyFill="1" applyBorder="1" applyAlignment="1">
      <alignment horizontal="center"/>
    </xf>
    <xf numFmtId="164" fontId="2" fillId="3" borderId="14"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3" borderId="13" xfId="1" applyNumberFormat="1" applyFont="1" applyFill="1" applyBorder="1" applyAlignment="1">
      <alignment horizontal="center"/>
    </xf>
    <xf numFmtId="164" fontId="5" fillId="4" borderId="16" xfId="1" applyNumberFormat="1" applyFont="1" applyFill="1" applyBorder="1"/>
    <xf numFmtId="164" fontId="5" fillId="3" borderId="17" xfId="1" applyNumberFormat="1" applyFont="1" applyFill="1" applyBorder="1"/>
    <xf numFmtId="164" fontId="5" fillId="4" borderId="18" xfId="1" applyNumberFormat="1" applyFont="1" applyFill="1" applyBorder="1"/>
    <xf numFmtId="164" fontId="5" fillId="3" borderId="16" xfId="1" applyNumberFormat="1" applyFont="1" applyFill="1" applyBorder="1"/>
    <xf numFmtId="0" fontId="6" fillId="0" borderId="10" xfId="0" applyFont="1" applyBorder="1" applyAlignment="1">
      <alignment vertical="top" wrapText="1"/>
    </xf>
    <xf numFmtId="164" fontId="2" fillId="4" borderId="0" xfId="1" applyNumberFormat="1" applyFont="1" applyFill="1" applyBorder="1" applyAlignment="1">
      <alignment horizontal="center"/>
    </xf>
    <xf numFmtId="164" fontId="2" fillId="3" borderId="11" xfId="1" applyNumberFormat="1" applyFont="1" applyFill="1" applyBorder="1" applyAlignment="1">
      <alignment horizontal="center"/>
    </xf>
    <xf numFmtId="164" fontId="2" fillId="4" borderId="12" xfId="1" applyNumberFormat="1" applyFont="1" applyFill="1" applyBorder="1" applyAlignment="1">
      <alignment horizontal="center"/>
    </xf>
    <xf numFmtId="164" fontId="2" fillId="3" borderId="0" xfId="1" applyNumberFormat="1" applyFont="1" applyFill="1" applyBorder="1" applyAlignment="1">
      <alignment horizontal="center"/>
    </xf>
    <xf numFmtId="164" fontId="3" fillId="4" borderId="16" xfId="1" applyNumberFormat="1" applyFont="1" applyFill="1" applyBorder="1" applyAlignment="1">
      <alignment horizontal="center"/>
    </xf>
    <xf numFmtId="164" fontId="3" fillId="3" borderId="17" xfId="1" applyNumberFormat="1" applyFont="1" applyFill="1" applyBorder="1" applyAlignment="1">
      <alignment horizontal="center"/>
    </xf>
    <xf numFmtId="164" fontId="3" fillId="4" borderId="18" xfId="1" applyNumberFormat="1" applyFont="1" applyFill="1" applyBorder="1" applyAlignment="1">
      <alignment horizontal="center"/>
    </xf>
    <xf numFmtId="164" fontId="3" fillId="3" borderId="16" xfId="1" applyNumberFormat="1" applyFont="1" applyFill="1" applyBorder="1" applyAlignment="1">
      <alignment horizontal="center"/>
    </xf>
    <xf numFmtId="164" fontId="2" fillId="0" borderId="0" xfId="1" applyNumberFormat="1" applyFont="1" applyFill="1" applyBorder="1" applyAlignment="1">
      <alignment horizontal="center"/>
    </xf>
    <xf numFmtId="164" fontId="6" fillId="4" borderId="19" xfId="1" applyNumberFormat="1" applyFont="1" applyFill="1" applyBorder="1"/>
    <xf numFmtId="164" fontId="6" fillId="3" borderId="20" xfId="1" applyNumberFormat="1" applyFont="1" applyFill="1" applyBorder="1"/>
    <xf numFmtId="164" fontId="6" fillId="4" borderId="21" xfId="1" applyNumberFormat="1" applyFont="1" applyFill="1" applyBorder="1"/>
    <xf numFmtId="164" fontId="6" fillId="3" borderId="19" xfId="1" applyNumberFormat="1" applyFont="1" applyFill="1" applyBorder="1"/>
    <xf numFmtId="43" fontId="3" fillId="4" borderId="0" xfId="1" applyFont="1" applyFill="1" applyBorder="1"/>
    <xf numFmtId="43" fontId="3" fillId="3" borderId="11" xfId="1" applyFont="1" applyFill="1" applyBorder="1"/>
    <xf numFmtId="43" fontId="3" fillId="4" borderId="12" xfId="1" applyFont="1" applyFill="1" applyBorder="1"/>
    <xf numFmtId="43" fontId="3" fillId="3" borderId="0" xfId="1" applyFont="1" applyFill="1" applyBorder="1"/>
    <xf numFmtId="166" fontId="2" fillId="4" borderId="13" xfId="1" applyNumberFormat="1" applyFont="1" applyFill="1" applyBorder="1" applyAlignment="1">
      <alignment horizontal="center"/>
    </xf>
    <xf numFmtId="166" fontId="2" fillId="3" borderId="14" xfId="1" applyNumberFormat="1" applyFont="1" applyFill="1" applyBorder="1" applyAlignment="1">
      <alignment horizontal="center"/>
    </xf>
    <xf numFmtId="166" fontId="2" fillId="4" borderId="15" xfId="1" applyNumberFormat="1" applyFont="1" applyFill="1" applyBorder="1" applyAlignment="1">
      <alignment horizontal="center"/>
    </xf>
    <xf numFmtId="166" fontId="2" fillId="3" borderId="13" xfId="1" applyNumberFormat="1" applyFont="1" applyFill="1" applyBorder="1" applyAlignment="1">
      <alignment horizontal="center"/>
    </xf>
    <xf numFmtId="43" fontId="3" fillId="4" borderId="0" xfId="1" applyFont="1" applyFill="1" applyBorder="1" applyAlignment="1">
      <alignment horizontal="center"/>
    </xf>
    <xf numFmtId="43" fontId="3" fillId="3" borderId="11" xfId="1" applyFont="1" applyFill="1" applyBorder="1" applyAlignment="1">
      <alignment horizontal="center"/>
    </xf>
    <xf numFmtId="43" fontId="3" fillId="4" borderId="12" xfId="1" applyFont="1" applyFill="1" applyBorder="1" applyAlignment="1">
      <alignment horizontal="center"/>
    </xf>
    <xf numFmtId="43" fontId="3" fillId="3" borderId="0" xfId="1" applyFont="1" applyFill="1" applyBorder="1" applyAlignment="1">
      <alignment horizontal="center"/>
    </xf>
    <xf numFmtId="0" fontId="6" fillId="0" borderId="22" xfId="0" applyFont="1" applyBorder="1" applyAlignment="1">
      <alignment vertical="top" wrapText="1"/>
    </xf>
    <xf numFmtId="166" fontId="2" fillId="4" borderId="23" xfId="1" applyNumberFormat="1" applyFont="1" applyFill="1" applyBorder="1" applyAlignment="1">
      <alignment horizontal="center"/>
    </xf>
    <xf numFmtId="166" fontId="2" fillId="3" borderId="24" xfId="1" applyNumberFormat="1" applyFont="1" applyFill="1" applyBorder="1" applyAlignment="1">
      <alignment horizontal="center"/>
    </xf>
    <xf numFmtId="166" fontId="2" fillId="4" borderId="25" xfId="1" applyNumberFormat="1" applyFont="1" applyFill="1" applyBorder="1" applyAlignment="1">
      <alignment horizontal="center"/>
    </xf>
    <xf numFmtId="166" fontId="2" fillId="3" borderId="23" xfId="1" applyNumberFormat="1" applyFont="1" applyFill="1" applyBorder="1" applyAlignment="1">
      <alignment horizontal="center"/>
    </xf>
    <xf numFmtId="0" fontId="5" fillId="0" borderId="0" xfId="0" applyFont="1" applyAlignment="1">
      <alignment vertical="top" wrapText="1"/>
    </xf>
    <xf numFmtId="0" fontId="5" fillId="0" borderId="10" xfId="0" applyFont="1" applyBorder="1" applyAlignment="1">
      <alignment horizontal="left" vertical="top" wrapText="1"/>
    </xf>
    <xf numFmtId="164" fontId="3" fillId="0" borderId="0" xfId="1" applyNumberFormat="1" applyFont="1" applyFill="1" applyBorder="1" applyAlignment="1">
      <alignment horizontal="center"/>
    </xf>
    <xf numFmtId="164" fontId="3" fillId="0" borderId="16" xfId="1" applyNumberFormat="1" applyFont="1" applyFill="1" applyBorder="1" applyAlignment="1">
      <alignment horizontal="center"/>
    </xf>
    <xf numFmtId="164" fontId="2" fillId="0" borderId="19" xfId="1" applyNumberFormat="1" applyFont="1" applyFill="1" applyBorder="1" applyAlignment="1">
      <alignment horizontal="center"/>
    </xf>
    <xf numFmtId="164" fontId="2" fillId="3" borderId="20" xfId="1" applyNumberFormat="1" applyFont="1" applyFill="1" applyBorder="1" applyAlignment="1">
      <alignment horizontal="center"/>
    </xf>
    <xf numFmtId="0" fontId="5" fillId="0" borderId="6" xfId="0" applyFont="1" applyBorder="1" applyAlignment="1">
      <alignment horizontal="left" vertical="top" wrapText="1"/>
    </xf>
    <xf numFmtId="0" fontId="3" fillId="2" borderId="2" xfId="0" applyFont="1" applyFill="1" applyBorder="1"/>
    <xf numFmtId="0" fontId="8" fillId="0" borderId="10" xfId="0" applyFont="1" applyBorder="1" applyAlignment="1">
      <alignment horizontal="left" vertical="top" wrapText="1"/>
    </xf>
    <xf numFmtId="164" fontId="3" fillId="0" borderId="12" xfId="1" applyNumberFormat="1" applyFont="1" applyFill="1" applyBorder="1" applyAlignment="1">
      <alignment horizontal="center"/>
    </xf>
    <xf numFmtId="166" fontId="3" fillId="0" borderId="0" xfId="1" applyNumberFormat="1" applyFont="1" applyFill="1" applyBorder="1" applyAlignment="1">
      <alignment horizontal="center"/>
    </xf>
    <xf numFmtId="166" fontId="3" fillId="3" borderId="11" xfId="1" applyNumberFormat="1" applyFont="1" applyFill="1" applyBorder="1" applyAlignment="1">
      <alignment horizontal="center"/>
    </xf>
    <xf numFmtId="166" fontId="3" fillId="0" borderId="12" xfId="1" applyNumberFormat="1" applyFont="1" applyFill="1" applyBorder="1" applyAlignment="1">
      <alignment horizontal="center"/>
    </xf>
    <xf numFmtId="43" fontId="3" fillId="0" borderId="19" xfId="1" applyFont="1" applyFill="1" applyBorder="1" applyAlignment="1">
      <alignment horizontal="center"/>
    </xf>
    <xf numFmtId="43" fontId="3" fillId="3" borderId="20" xfId="1" applyFont="1" applyFill="1" applyBorder="1" applyAlignment="1">
      <alignment horizontal="center"/>
    </xf>
    <xf numFmtId="43" fontId="3" fillId="0" borderId="21" xfId="1" applyFont="1" applyFill="1" applyBorder="1" applyAlignment="1">
      <alignment horizontal="center"/>
    </xf>
    <xf numFmtId="164" fontId="2" fillId="0" borderId="12" xfId="1" applyNumberFormat="1" applyFont="1" applyFill="1" applyBorder="1" applyAlignment="1">
      <alignment horizontal="center"/>
    </xf>
    <xf numFmtId="0" fontId="8" fillId="0" borderId="10" xfId="0" applyFont="1" applyBorder="1" applyAlignment="1">
      <alignment vertical="top" wrapText="1"/>
    </xf>
    <xf numFmtId="0" fontId="3" fillId="0" borderId="0" xfId="0" applyFont="1" applyAlignment="1">
      <alignment vertical="top" wrapText="1"/>
    </xf>
    <xf numFmtId="0" fontId="3" fillId="3" borderId="11" xfId="0" applyFont="1" applyFill="1" applyBorder="1" applyAlignment="1">
      <alignment vertical="top" wrapText="1"/>
    </xf>
    <xf numFmtId="0" fontId="3" fillId="0" borderId="12" xfId="0" applyFont="1" applyBorder="1" applyAlignment="1">
      <alignment vertical="top" wrapText="1"/>
    </xf>
    <xf numFmtId="0" fontId="5" fillId="0" borderId="12" xfId="0" applyFont="1" applyBorder="1" applyAlignment="1">
      <alignment horizontal="left" vertical="top" wrapText="1" indent="1"/>
    </xf>
    <xf numFmtId="164" fontId="3" fillId="0" borderId="0" xfId="0" applyNumberFormat="1" applyFont="1"/>
    <xf numFmtId="43" fontId="2" fillId="0" borderId="1" xfId="1" applyFont="1" applyFill="1" applyBorder="1" applyAlignment="1">
      <alignment horizontal="center"/>
    </xf>
    <xf numFmtId="43" fontId="2" fillId="0" borderId="29" xfId="1" applyFont="1" applyFill="1" applyBorder="1" applyAlignment="1">
      <alignment horizontal="center"/>
    </xf>
    <xf numFmtId="164" fontId="2" fillId="0" borderId="21" xfId="1" applyNumberFormat="1" applyFont="1" applyFill="1" applyBorder="1" applyAlignment="1">
      <alignment horizontal="center"/>
    </xf>
    <xf numFmtId="164" fontId="3" fillId="0" borderId="18" xfId="1" applyNumberFormat="1" applyFont="1" applyFill="1" applyBorder="1" applyAlignment="1">
      <alignment horizontal="center"/>
    </xf>
    <xf numFmtId="0" fontId="9" fillId="0" borderId="0" xfId="0" applyFont="1"/>
    <xf numFmtId="0" fontId="3" fillId="0" borderId="0" xfId="0" applyFont="1" applyAlignment="1">
      <alignment horizontal="center" vertical="center"/>
    </xf>
    <xf numFmtId="9" fontId="3" fillId="0" borderId="0" xfId="3" applyFont="1" applyFill="1" applyBorder="1" applyAlignment="1">
      <alignment horizontal="center"/>
    </xf>
    <xf numFmtId="0" fontId="3" fillId="4" borderId="10" xfId="0" applyFont="1" applyFill="1" applyBorder="1" applyAlignment="1">
      <alignment horizontal="left" indent="1"/>
    </xf>
    <xf numFmtId="0" fontId="3" fillId="4" borderId="10" xfId="0" applyFont="1" applyFill="1" applyBorder="1" applyAlignment="1">
      <alignment horizontal="left"/>
    </xf>
    <xf numFmtId="0" fontId="2" fillId="4" borderId="10" xfId="0" applyFont="1" applyFill="1" applyBorder="1" applyAlignment="1">
      <alignment horizontal="left"/>
    </xf>
    <xf numFmtId="0" fontId="3" fillId="0" borderId="10" xfId="0" applyFont="1" applyBorder="1" applyAlignment="1">
      <alignment horizontal="left" indent="1"/>
    </xf>
    <xf numFmtId="0" fontId="2" fillId="4" borderId="6" xfId="0" applyFont="1" applyFill="1" applyBorder="1" applyAlignment="1">
      <alignment horizontal="left"/>
    </xf>
    <xf numFmtId="0" fontId="3" fillId="0" borderId="12" xfId="0" applyFont="1" applyBorder="1" applyAlignment="1">
      <alignment horizontal="left" indent="1"/>
    </xf>
    <xf numFmtId="0" fontId="3" fillId="0" borderId="10" xfId="0" applyFont="1" applyBorder="1" applyAlignment="1">
      <alignment horizontal="left"/>
    </xf>
    <xf numFmtId="43" fontId="11" fillId="0" borderId="0" xfId="1" applyFont="1" applyBorder="1"/>
    <xf numFmtId="167" fontId="11" fillId="0" borderId="0" xfId="3" applyNumberFormat="1" applyFont="1" applyBorder="1"/>
    <xf numFmtId="0" fontId="4" fillId="2" borderId="2" xfId="0" applyFont="1" applyFill="1" applyBorder="1" applyAlignment="1">
      <alignment horizontal="left"/>
    </xf>
    <xf numFmtId="0" fontId="2" fillId="0" borderId="0" xfId="0" applyFont="1"/>
    <xf numFmtId="0" fontId="3" fillId="4" borderId="12" xfId="0" applyFont="1" applyFill="1" applyBorder="1" applyAlignment="1">
      <alignment horizontal="left" indent="1"/>
    </xf>
    <xf numFmtId="0" fontId="3" fillId="4" borderId="12" xfId="0" applyFont="1" applyFill="1" applyBorder="1" applyAlignment="1">
      <alignment horizontal="left"/>
    </xf>
    <xf numFmtId="0" fontId="2" fillId="4" borderId="12" xfId="0" applyFont="1" applyFill="1" applyBorder="1" applyAlignment="1">
      <alignment horizontal="left"/>
    </xf>
    <xf numFmtId="164" fontId="11" fillId="3" borderId="11" xfId="1" applyNumberFormat="1" applyFont="1" applyFill="1" applyBorder="1"/>
    <xf numFmtId="164" fontId="11" fillId="4" borderId="0" xfId="1" applyNumberFormat="1" applyFont="1" applyFill="1" applyBorder="1"/>
    <xf numFmtId="164" fontId="11" fillId="4" borderId="12" xfId="1" applyNumberFormat="1" applyFont="1" applyFill="1" applyBorder="1"/>
    <xf numFmtId="164" fontId="11" fillId="0" borderId="0" xfId="1" applyNumberFormat="1" applyFont="1" applyFill="1" applyBorder="1"/>
    <xf numFmtId="164" fontId="11" fillId="0" borderId="12" xfId="1" applyNumberFormat="1" applyFont="1" applyFill="1" applyBorder="1"/>
    <xf numFmtId="164" fontId="2" fillId="0" borderId="0" xfId="1" applyNumberFormat="1" applyFont="1" applyFill="1" applyAlignment="1">
      <alignment horizontal="center"/>
    </xf>
    <xf numFmtId="167" fontId="6" fillId="0" borderId="0" xfId="3" applyNumberFormat="1" applyFont="1" applyBorder="1"/>
    <xf numFmtId="164" fontId="2" fillId="3" borderId="11" xfId="1" applyNumberFormat="1" applyFont="1" applyFill="1" applyBorder="1"/>
    <xf numFmtId="164" fontId="2" fillId="4" borderId="0" xfId="1" applyNumberFormat="1" applyFont="1" applyFill="1" applyBorder="1"/>
    <xf numFmtId="164" fontId="2" fillId="4" borderId="12" xfId="1" applyNumberFormat="1" applyFont="1" applyFill="1" applyBorder="1"/>
    <xf numFmtId="164" fontId="11" fillId="3" borderId="11" xfId="1" applyNumberFormat="1" applyFont="1" applyFill="1" applyBorder="1" applyAlignment="1">
      <alignment horizontal="center"/>
    </xf>
    <xf numFmtId="164" fontId="11" fillId="4" borderId="0" xfId="1" applyNumberFormat="1" applyFont="1" applyFill="1" applyBorder="1" applyAlignment="1">
      <alignment horizontal="center"/>
    </xf>
    <xf numFmtId="164" fontId="11" fillId="4" borderId="12" xfId="1" applyNumberFormat="1" applyFont="1" applyFill="1" applyBorder="1" applyAlignment="1">
      <alignment horizontal="center"/>
    </xf>
    <xf numFmtId="9" fontId="11" fillId="0" borderId="0" xfId="3" applyFont="1" applyBorder="1"/>
    <xf numFmtId="164" fontId="2" fillId="3" borderId="20" xfId="1" applyNumberFormat="1" applyFont="1" applyFill="1" applyBorder="1"/>
    <xf numFmtId="164" fontId="2" fillId="4" borderId="19" xfId="1" applyNumberFormat="1" applyFont="1" applyFill="1" applyBorder="1"/>
    <xf numFmtId="164" fontId="2" fillId="4" borderId="21" xfId="1" applyNumberFormat="1" applyFont="1" applyFill="1" applyBorder="1"/>
    <xf numFmtId="164" fontId="11" fillId="0" borderId="0" xfId="1" applyNumberFormat="1" applyFont="1" applyBorder="1"/>
    <xf numFmtId="164" fontId="3" fillId="3" borderId="11" xfId="1" applyNumberFormat="1" applyFont="1" applyFill="1" applyBorder="1"/>
    <xf numFmtId="164" fontId="3" fillId="4" borderId="0" xfId="1" applyNumberFormat="1" applyFont="1" applyFill="1" applyBorder="1"/>
    <xf numFmtId="164" fontId="3" fillId="4" borderId="12" xfId="1" applyNumberFormat="1" applyFont="1" applyFill="1" applyBorder="1"/>
    <xf numFmtId="165" fontId="11" fillId="0" borderId="0" xfId="0" applyNumberFormat="1" applyFont="1" applyAlignment="1">
      <alignment horizontal="center" vertical="center"/>
    </xf>
    <xf numFmtId="167" fontId="3" fillId="0" borderId="0" xfId="3" applyNumberFormat="1" applyFont="1" applyFill="1" applyBorder="1"/>
    <xf numFmtId="0" fontId="3" fillId="0" borderId="12" xfId="0" applyFont="1" applyBorder="1" applyAlignment="1">
      <alignment horizontal="left"/>
    </xf>
    <xf numFmtId="0" fontId="2" fillId="0" borderId="12" xfId="0" applyFont="1" applyBorder="1" applyAlignment="1">
      <alignment horizontal="left"/>
    </xf>
    <xf numFmtId="164" fontId="2" fillId="0" borderId="30" xfId="1" applyNumberFormat="1" applyFont="1" applyFill="1" applyBorder="1" applyAlignment="1">
      <alignment horizontal="center"/>
    </xf>
    <xf numFmtId="164" fontId="2" fillId="0" borderId="32" xfId="1" applyNumberFormat="1" applyFont="1" applyFill="1" applyBorder="1" applyAlignment="1">
      <alignment horizontal="center"/>
    </xf>
    <xf numFmtId="167" fontId="3" fillId="0" borderId="0" xfId="3" applyNumberFormat="1" applyFont="1" applyBorder="1"/>
    <xf numFmtId="0" fontId="3" fillId="0" borderId="0" xfId="0" applyFont="1" applyAlignment="1">
      <alignment horizontal="center"/>
    </xf>
    <xf numFmtId="0" fontId="6" fillId="0" borderId="29" xfId="0" applyFont="1" applyBorder="1" applyAlignment="1">
      <alignment horizontal="left" vertical="top" wrapText="1"/>
    </xf>
    <xf numFmtId="0" fontId="5" fillId="0" borderId="18" xfId="0" applyFont="1" applyBorder="1" applyAlignment="1">
      <alignment horizontal="left" vertical="top" wrapText="1" indent="1"/>
    </xf>
    <xf numFmtId="0" fontId="3" fillId="2" borderId="4" xfId="0" applyFont="1" applyFill="1" applyBorder="1" applyAlignment="1">
      <alignment horizontal="center"/>
    </xf>
    <xf numFmtId="0" fontId="3" fillId="2" borderId="3" xfId="0" applyFont="1" applyFill="1" applyBorder="1" applyAlignment="1">
      <alignment horizontal="center"/>
    </xf>
    <xf numFmtId="0" fontId="6" fillId="0" borderId="29" xfId="0" applyFont="1" applyBorder="1" applyAlignment="1">
      <alignment vertical="top" wrapText="1"/>
    </xf>
    <xf numFmtId="0" fontId="6" fillId="0" borderId="9" xfId="0" applyFont="1" applyBorder="1" applyAlignment="1">
      <alignment vertical="top" wrapText="1"/>
    </xf>
    <xf numFmtId="0" fontId="12" fillId="0" borderId="0" xfId="0" applyFont="1"/>
    <xf numFmtId="43" fontId="11" fillId="0" borderId="12" xfId="1" applyFont="1" applyFill="1" applyBorder="1"/>
    <xf numFmtId="43" fontId="11" fillId="0" borderId="0" xfId="1" applyFont="1" applyFill="1" applyBorder="1"/>
    <xf numFmtId="164" fontId="3" fillId="0" borderId="29" xfId="1" applyNumberFormat="1" applyFont="1" applyFill="1" applyBorder="1" applyAlignment="1">
      <alignment horizontal="center"/>
    </xf>
    <xf numFmtId="164" fontId="3" fillId="0" borderId="1" xfId="1" applyNumberFormat="1" applyFont="1" applyFill="1" applyBorder="1" applyAlignment="1">
      <alignment horizontal="center"/>
    </xf>
    <xf numFmtId="164" fontId="2" fillId="0" borderId="21" xfId="1" applyNumberFormat="1" applyFont="1" applyFill="1" applyBorder="1"/>
    <xf numFmtId="164" fontId="2" fillId="0" borderId="19" xfId="1" applyNumberFormat="1" applyFont="1" applyFill="1" applyBorder="1"/>
    <xf numFmtId="0" fontId="5" fillId="0" borderId="26" xfId="0" applyFont="1" applyBorder="1" applyAlignment="1">
      <alignment horizontal="left" vertical="top" wrapText="1" indent="1"/>
    </xf>
    <xf numFmtId="0" fontId="6" fillId="0" borderId="27" xfId="0" applyFont="1" applyBorder="1" applyAlignment="1">
      <alignment vertical="top" wrapText="1"/>
    </xf>
    <xf numFmtId="164" fontId="5" fillId="0" borderId="0" xfId="1" applyNumberFormat="1" applyFont="1" applyFill="1" applyBorder="1"/>
    <xf numFmtId="164" fontId="2" fillId="0" borderId="13" xfId="1" applyNumberFormat="1" applyFont="1" applyFill="1" applyBorder="1" applyAlignment="1">
      <alignment horizontal="center"/>
    </xf>
    <xf numFmtId="164" fontId="5" fillId="0" borderId="16" xfId="1" applyNumberFormat="1" applyFont="1" applyFill="1" applyBorder="1"/>
    <xf numFmtId="164" fontId="3" fillId="0" borderId="30" xfId="1" applyNumberFormat="1" applyFont="1" applyFill="1" applyBorder="1" applyAlignment="1">
      <alignment horizontal="center"/>
    </xf>
    <xf numFmtId="164" fontId="6" fillId="0" borderId="30" xfId="1" applyNumberFormat="1" applyFont="1" applyFill="1" applyBorder="1"/>
    <xf numFmtId="0" fontId="3" fillId="0" borderId="7" xfId="0" applyFont="1" applyBorder="1"/>
    <xf numFmtId="0" fontId="2" fillId="0" borderId="22" xfId="0" applyFont="1" applyBorder="1" applyAlignment="1">
      <alignment horizontal="left" indent="2"/>
    </xf>
    <xf numFmtId="0" fontId="5" fillId="0" borderId="10" xfId="0" applyFont="1" applyBorder="1" applyAlignment="1">
      <alignment horizontal="left" vertical="top" wrapText="1" indent="2"/>
    </xf>
    <xf numFmtId="164" fontId="5" fillId="0" borderId="0" xfId="0" applyNumberFormat="1" applyFont="1" applyAlignment="1">
      <alignment vertical="top" wrapText="1"/>
    </xf>
    <xf numFmtId="164" fontId="5" fillId="0" borderId="16" xfId="0" applyNumberFormat="1" applyFont="1" applyBorder="1" applyAlignment="1">
      <alignment horizontal="center" vertical="top" wrapText="1"/>
    </xf>
    <xf numFmtId="164" fontId="5" fillId="0" borderId="7" xfId="0" applyNumberFormat="1" applyFont="1" applyBorder="1" applyAlignment="1">
      <alignment vertical="top" wrapText="1"/>
    </xf>
    <xf numFmtId="164" fontId="5" fillId="0" borderId="7" xfId="0" applyNumberFormat="1" applyFont="1" applyBorder="1" applyAlignment="1">
      <alignment horizontal="center" vertical="top" wrapText="1"/>
    </xf>
    <xf numFmtId="164" fontId="3" fillId="2" borderId="4" xfId="0" applyNumberFormat="1" applyFont="1" applyFill="1" applyBorder="1" applyAlignment="1">
      <alignment horizontal="center"/>
    </xf>
    <xf numFmtId="164" fontId="3" fillId="2" borderId="3" xfId="0" applyNumberFormat="1" applyFont="1" applyFill="1" applyBorder="1"/>
    <xf numFmtId="164" fontId="3" fillId="2" borderId="3" xfId="0" applyNumberFormat="1" applyFont="1" applyFill="1" applyBorder="1" applyAlignment="1">
      <alignment horizontal="center"/>
    </xf>
    <xf numFmtId="164" fontId="3" fillId="0" borderId="0" xfId="0" applyNumberFormat="1" applyFont="1" applyAlignment="1">
      <alignment horizontal="center"/>
    </xf>
    <xf numFmtId="164" fontId="3" fillId="0" borderId="1" xfId="0" applyNumberFormat="1" applyFont="1" applyBorder="1"/>
    <xf numFmtId="164" fontId="3" fillId="0" borderId="29" xfId="0" applyNumberFormat="1" applyFont="1" applyBorder="1" applyAlignment="1">
      <alignment horizontal="right"/>
    </xf>
    <xf numFmtId="0" fontId="3" fillId="0" borderId="22" xfId="0" applyFont="1" applyBorder="1" applyAlignment="1">
      <alignment horizontal="left" indent="1"/>
    </xf>
    <xf numFmtId="164" fontId="3" fillId="0" borderId="12" xfId="0" applyNumberFormat="1" applyFont="1" applyBorder="1" applyAlignment="1">
      <alignment horizontal="right"/>
    </xf>
    <xf numFmtId="0" fontId="3" fillId="0" borderId="12" xfId="0" applyFont="1" applyBorder="1"/>
    <xf numFmtId="164" fontId="3" fillId="0" borderId="7" xfId="0" applyNumberFormat="1" applyFont="1" applyBorder="1"/>
    <xf numFmtId="164" fontId="3" fillId="0" borderId="9" xfId="0" applyNumberFormat="1" applyFont="1" applyBorder="1" applyAlignment="1">
      <alignment horizontal="right"/>
    </xf>
    <xf numFmtId="0" fontId="3" fillId="0" borderId="9" xfId="0" applyFont="1" applyBorder="1"/>
    <xf numFmtId="164" fontId="3" fillId="2" borderId="4" xfId="0" applyNumberFormat="1" applyFont="1" applyFill="1" applyBorder="1" applyAlignment="1">
      <alignment horizontal="right"/>
    </xf>
    <xf numFmtId="164" fontId="3" fillId="2" borderId="2" xfId="0" applyNumberFormat="1" applyFont="1" applyFill="1" applyBorder="1" applyAlignment="1">
      <alignment horizontal="right"/>
    </xf>
    <xf numFmtId="164" fontId="2" fillId="3" borderId="28" xfId="0" applyNumberFormat="1" applyFont="1" applyFill="1" applyBorder="1" applyAlignment="1">
      <alignment horizontal="right"/>
    </xf>
    <xf numFmtId="164" fontId="2" fillId="0" borderId="1" xfId="0" applyNumberFormat="1" applyFont="1" applyBorder="1"/>
    <xf numFmtId="164" fontId="2" fillId="0" borderId="25" xfId="0" applyNumberFormat="1" applyFont="1" applyBorder="1" applyAlignment="1">
      <alignment horizontal="right"/>
    </xf>
    <xf numFmtId="0" fontId="2" fillId="0" borderId="29" xfId="0" applyFont="1" applyBorder="1"/>
    <xf numFmtId="164" fontId="3" fillId="0" borderId="16" xfId="0" applyNumberFormat="1" applyFont="1" applyBorder="1"/>
    <xf numFmtId="164" fontId="3" fillId="0" borderId="18" xfId="0" applyNumberFormat="1" applyFont="1" applyBorder="1" applyAlignment="1">
      <alignment horizontal="right"/>
    </xf>
    <xf numFmtId="164" fontId="2" fillId="0" borderId="0" xfId="0" applyNumberFormat="1" applyFont="1"/>
    <xf numFmtId="164" fontId="2" fillId="0" borderId="32" xfId="0" applyNumberFormat="1" applyFont="1" applyBorder="1" applyAlignment="1">
      <alignment horizontal="right"/>
    </xf>
    <xf numFmtId="0" fontId="2" fillId="0" borderId="12" xfId="0" applyFont="1" applyBorder="1"/>
    <xf numFmtId="0" fontId="3" fillId="0" borderId="9" xfId="0" applyFont="1" applyBorder="1" applyAlignment="1">
      <alignment horizontal="left" indent="1"/>
    </xf>
    <xf numFmtId="164" fontId="2" fillId="0" borderId="25" xfId="1" applyNumberFormat="1" applyFont="1" applyFill="1" applyBorder="1" applyAlignment="1">
      <alignment horizontal="right"/>
    </xf>
    <xf numFmtId="164" fontId="3" fillId="0" borderId="18" xfId="1" applyNumberFormat="1" applyFont="1" applyFill="1" applyBorder="1" applyAlignment="1">
      <alignment horizontal="right"/>
    </xf>
    <xf numFmtId="164" fontId="5" fillId="0" borderId="12" xfId="1" applyNumberFormat="1" applyFont="1" applyFill="1" applyBorder="1" applyAlignment="1">
      <alignment horizontal="right"/>
    </xf>
    <xf numFmtId="164" fontId="3" fillId="0" borderId="12" xfId="1" applyNumberFormat="1" applyFont="1" applyFill="1" applyBorder="1" applyAlignment="1">
      <alignment horizontal="right"/>
    </xf>
    <xf numFmtId="164" fontId="3" fillId="0" borderId="9" xfId="1" applyNumberFormat="1" applyFont="1" applyFill="1" applyBorder="1" applyAlignment="1">
      <alignment horizontal="right"/>
    </xf>
    <xf numFmtId="164" fontId="2" fillId="0" borderId="23" xfId="0" applyNumberFormat="1" applyFont="1" applyBorder="1"/>
    <xf numFmtId="0" fontId="2" fillId="0" borderId="29" xfId="0" applyFont="1" applyBorder="1" applyAlignment="1">
      <alignment horizontal="left"/>
    </xf>
    <xf numFmtId="0" fontId="3" fillId="0" borderId="12" xfId="0" applyFont="1" applyBorder="1" applyAlignment="1">
      <alignment horizontal="left" indent="3"/>
    </xf>
    <xf numFmtId="164" fontId="6" fillId="0" borderId="0" xfId="0" applyNumberFormat="1" applyFont="1"/>
    <xf numFmtId="164" fontId="6" fillId="0" borderId="12" xfId="1" applyNumberFormat="1" applyFont="1" applyFill="1" applyBorder="1" applyAlignment="1">
      <alignment horizontal="right"/>
    </xf>
    <xf numFmtId="0" fontId="6" fillId="0" borderId="12" xfId="0" applyFont="1" applyBorder="1" applyAlignment="1">
      <alignment horizontal="left" indent="2"/>
    </xf>
    <xf numFmtId="164" fontId="5" fillId="0" borderId="16" xfId="0" applyNumberFormat="1" applyFont="1" applyBorder="1"/>
    <xf numFmtId="164" fontId="5" fillId="0" borderId="18" xfId="1" applyNumberFormat="1" applyFont="1" applyFill="1" applyBorder="1" applyAlignment="1">
      <alignment horizontal="right"/>
    </xf>
    <xf numFmtId="0" fontId="5" fillId="0" borderId="12" xfId="0" applyFont="1" applyBorder="1" applyAlignment="1">
      <alignment horizontal="left" indent="3"/>
    </xf>
    <xf numFmtId="164" fontId="5" fillId="0" borderId="0" xfId="0" applyNumberFormat="1" applyFont="1"/>
    <xf numFmtId="0" fontId="5" fillId="0" borderId="12" xfId="0" applyFont="1" applyBorder="1" applyAlignment="1">
      <alignment horizontal="left" indent="2"/>
    </xf>
    <xf numFmtId="0" fontId="3" fillId="0" borderId="12" xfId="0" applyFont="1" applyBorder="1" applyAlignment="1">
      <alignment horizontal="left" indent="2"/>
    </xf>
    <xf numFmtId="164" fontId="2" fillId="0" borderId="9" xfId="1" applyNumberFormat="1" applyFont="1" applyFill="1" applyBorder="1" applyAlignment="1">
      <alignment horizontal="right"/>
    </xf>
    <xf numFmtId="0" fontId="6" fillId="0" borderId="9" xfId="0" applyFont="1" applyBorder="1" applyAlignment="1">
      <alignment horizontal="left" vertical="top" wrapText="1" indent="1"/>
    </xf>
    <xf numFmtId="164" fontId="2" fillId="0" borderId="0" xfId="1" applyNumberFormat="1" applyFont="1" applyFill="1" applyBorder="1"/>
    <xf numFmtId="164" fontId="2" fillId="4" borderId="30" xfId="1" applyNumberFormat="1" applyFont="1" applyFill="1" applyBorder="1" applyAlignment="1">
      <alignment horizontal="center"/>
    </xf>
    <xf numFmtId="164" fontId="3" fillId="3" borderId="28" xfId="1" applyNumberFormat="1" applyFont="1" applyFill="1" applyBorder="1" applyAlignment="1">
      <alignment horizontal="center"/>
    </xf>
    <xf numFmtId="43" fontId="2" fillId="3" borderId="28" xfId="1" applyFont="1" applyFill="1" applyBorder="1" applyAlignment="1">
      <alignment horizontal="center"/>
    </xf>
    <xf numFmtId="164" fontId="3" fillId="0" borderId="11" xfId="1" applyNumberFormat="1" applyFont="1" applyFill="1" applyBorder="1" applyAlignment="1">
      <alignment horizontal="center"/>
    </xf>
    <xf numFmtId="164" fontId="2" fillId="0" borderId="11" xfId="1" applyNumberFormat="1" applyFont="1" applyFill="1" applyBorder="1" applyAlignment="1">
      <alignment horizontal="center"/>
    </xf>
    <xf numFmtId="0" fontId="6" fillId="0" borderId="22" xfId="0" applyFont="1" applyBorder="1" applyAlignment="1">
      <alignment horizontal="left" vertical="top" wrapText="1"/>
    </xf>
    <xf numFmtId="0" fontId="5" fillId="0" borderId="35" xfId="0" applyFont="1" applyBorder="1" applyAlignment="1">
      <alignment vertical="top" wrapText="1"/>
    </xf>
    <xf numFmtId="0" fontId="5" fillId="0" borderId="36" xfId="0" applyFont="1" applyBorder="1" applyAlignment="1">
      <alignment horizontal="left" vertical="top" wrapText="1" indent="1"/>
    </xf>
    <xf numFmtId="0" fontId="6" fillId="0" borderId="36" xfId="0" applyFont="1" applyBorder="1" applyAlignment="1">
      <alignment horizontal="left" vertical="top" wrapText="1" indent="2"/>
    </xf>
    <xf numFmtId="0" fontId="5" fillId="0" borderId="36" xfId="0" applyFont="1" applyBorder="1" applyAlignment="1">
      <alignment vertical="top" wrapText="1"/>
    </xf>
    <xf numFmtId="0" fontId="5" fillId="0" borderId="36" xfId="0" applyFont="1" applyBorder="1" applyAlignment="1">
      <alignment horizontal="left" vertical="top" wrapText="1" indent="2"/>
    </xf>
    <xf numFmtId="0" fontId="6" fillId="0" borderId="36" xfId="0" applyFont="1" applyBorder="1" applyAlignment="1">
      <alignment horizontal="left" vertical="top" wrapText="1" indent="1"/>
    </xf>
    <xf numFmtId="0" fontId="5" fillId="0" borderId="0" xfId="0" applyFont="1" applyAlignment="1">
      <alignment horizontal="left" vertical="top" wrapText="1" indent="1"/>
    </xf>
    <xf numFmtId="0" fontId="6" fillId="0" borderId="26" xfId="0" applyFont="1" applyBorder="1" applyAlignment="1">
      <alignment vertical="top" wrapText="1"/>
    </xf>
    <xf numFmtId="164" fontId="11" fillId="0" borderId="0" xfId="1" applyNumberFormat="1" applyFont="1" applyFill="1" applyBorder="1" applyAlignment="1">
      <alignment horizontal="center"/>
    </xf>
    <xf numFmtId="0" fontId="2" fillId="4" borderId="9" xfId="0" applyFont="1" applyFill="1" applyBorder="1" applyAlignment="1">
      <alignment horizontal="left"/>
    </xf>
    <xf numFmtId="0" fontId="2" fillId="4" borderId="33" xfId="0" applyFont="1" applyFill="1" applyBorder="1" applyAlignment="1">
      <alignment horizontal="left"/>
    </xf>
    <xf numFmtId="0" fontId="3" fillId="0" borderId="33" xfId="0" applyFont="1" applyBorder="1" applyAlignment="1">
      <alignment horizontal="left" indent="1"/>
    </xf>
    <xf numFmtId="0" fontId="2" fillId="0" borderId="33" xfId="0" applyFont="1" applyBorder="1" applyAlignment="1">
      <alignment horizontal="left"/>
    </xf>
    <xf numFmtId="0" fontId="3" fillId="0" borderId="33" xfId="0" applyFont="1" applyBorder="1" applyAlignment="1">
      <alignment horizontal="left"/>
    </xf>
    <xf numFmtId="0" fontId="3" fillId="4" borderId="33" xfId="0" applyFont="1" applyFill="1" applyBorder="1" applyAlignment="1">
      <alignment horizontal="left"/>
    </xf>
    <xf numFmtId="164" fontId="2" fillId="0" borderId="15" xfId="1" applyNumberFormat="1" applyFont="1" applyFill="1" applyBorder="1" applyAlignment="1">
      <alignment horizontal="center"/>
    </xf>
    <xf numFmtId="0" fontId="2" fillId="0" borderId="38" xfId="0" applyFont="1" applyBorder="1" applyAlignment="1">
      <alignment horizontal="left"/>
    </xf>
    <xf numFmtId="9" fontId="2" fillId="3" borderId="31" xfId="10" applyFont="1" applyFill="1" applyBorder="1" applyAlignment="1">
      <alignment horizontal="center"/>
    </xf>
    <xf numFmtId="9" fontId="3" fillId="0" borderId="12" xfId="10" applyFont="1" applyFill="1" applyBorder="1" applyAlignment="1">
      <alignment horizontal="center"/>
    </xf>
    <xf numFmtId="9" fontId="3" fillId="0" borderId="0" xfId="10" applyFont="1" applyFill="1" applyBorder="1" applyAlignment="1">
      <alignment horizontal="center"/>
    </xf>
    <xf numFmtId="9" fontId="3" fillId="3" borderId="11" xfId="10" applyFont="1" applyFill="1" applyBorder="1" applyAlignment="1">
      <alignment horizontal="center"/>
    </xf>
    <xf numFmtId="9" fontId="2" fillId="4" borderId="12" xfId="10" applyFont="1" applyFill="1" applyBorder="1" applyAlignment="1">
      <alignment horizontal="center"/>
    </xf>
    <xf numFmtId="9" fontId="2" fillId="4" borderId="0" xfId="10" applyFont="1" applyFill="1" applyBorder="1" applyAlignment="1">
      <alignment horizontal="center"/>
    </xf>
    <xf numFmtId="9" fontId="2" fillId="3" borderId="11" xfId="10" applyFont="1" applyFill="1" applyBorder="1" applyAlignment="1">
      <alignment horizontal="center"/>
    </xf>
    <xf numFmtId="9" fontId="3" fillId="0" borderId="16" xfId="10" applyFont="1" applyFill="1" applyBorder="1" applyAlignment="1">
      <alignment horizontal="center"/>
    </xf>
    <xf numFmtId="9" fontId="3" fillId="3" borderId="17" xfId="10" applyFont="1" applyFill="1" applyBorder="1" applyAlignment="1">
      <alignment horizontal="center"/>
    </xf>
    <xf numFmtId="9" fontId="3" fillId="4" borderId="18" xfId="10" applyFont="1" applyFill="1" applyBorder="1" applyAlignment="1">
      <alignment horizontal="center"/>
    </xf>
    <xf numFmtId="9" fontId="2" fillId="0" borderId="12" xfId="10" applyFont="1" applyFill="1" applyBorder="1" applyAlignment="1">
      <alignment horizontal="center"/>
    </xf>
    <xf numFmtId="9" fontId="2" fillId="0" borderId="0" xfId="10" applyFont="1" applyFill="1" applyBorder="1" applyAlignment="1">
      <alignment horizontal="center"/>
    </xf>
    <xf numFmtId="9" fontId="3" fillId="4" borderId="12" xfId="10" applyFont="1" applyFill="1" applyBorder="1" applyAlignment="1">
      <alignment horizontal="center"/>
    </xf>
    <xf numFmtId="9" fontId="3" fillId="4" borderId="0" xfId="10" applyFont="1" applyFill="1" applyBorder="1" applyAlignment="1">
      <alignment horizontal="center"/>
    </xf>
    <xf numFmtId="9" fontId="11" fillId="0" borderId="12" xfId="10" applyFont="1" applyFill="1" applyBorder="1"/>
    <xf numFmtId="9" fontId="11" fillId="0" borderId="0" xfId="10" applyFont="1" applyFill="1" applyBorder="1"/>
    <xf numFmtId="9" fontId="2" fillId="0" borderId="21" xfId="10" applyFont="1" applyFill="1" applyBorder="1" applyAlignment="1">
      <alignment horizontal="center"/>
    </xf>
    <xf numFmtId="9" fontId="2" fillId="0" borderId="19" xfId="10" applyFont="1" applyFill="1" applyBorder="1" applyAlignment="1">
      <alignment horizontal="center"/>
    </xf>
    <xf numFmtId="9" fontId="2" fillId="3" borderId="20" xfId="10" applyFont="1" applyFill="1" applyBorder="1" applyAlignment="1">
      <alignment horizontal="center"/>
    </xf>
    <xf numFmtId="9" fontId="2" fillId="4" borderId="9" xfId="10" applyFont="1" applyFill="1" applyBorder="1" applyAlignment="1">
      <alignment horizontal="center"/>
    </xf>
    <xf numFmtId="9" fontId="2" fillId="4" borderId="7" xfId="10" applyFont="1" applyFill="1" applyBorder="1" applyAlignment="1">
      <alignment horizontal="center"/>
    </xf>
    <xf numFmtId="9" fontId="2" fillId="3" borderId="8" xfId="10" applyFont="1" applyFill="1" applyBorder="1" applyAlignment="1">
      <alignment horizontal="center"/>
    </xf>
    <xf numFmtId="9" fontId="3" fillId="4" borderId="16" xfId="10" applyFont="1" applyFill="1" applyBorder="1" applyAlignment="1">
      <alignment horizontal="center"/>
    </xf>
    <xf numFmtId="9" fontId="2" fillId="4" borderId="9" xfId="10" applyFont="1" applyFill="1" applyBorder="1" applyAlignment="1">
      <alignment horizontal="center" vertical="center"/>
    </xf>
    <xf numFmtId="9" fontId="2" fillId="4" borderId="7" xfId="10" applyFont="1" applyFill="1" applyBorder="1" applyAlignment="1">
      <alignment horizontal="center" vertical="center"/>
    </xf>
    <xf numFmtId="9" fontId="2" fillId="3" borderId="8" xfId="10" applyFont="1" applyFill="1" applyBorder="1" applyAlignment="1">
      <alignment horizontal="center" vertical="center"/>
    </xf>
    <xf numFmtId="9" fontId="3" fillId="4" borderId="12" xfId="10" applyFont="1" applyFill="1" applyBorder="1" applyAlignment="1">
      <alignment horizontal="center" vertical="center"/>
    </xf>
    <xf numFmtId="9" fontId="3" fillId="4" borderId="0" xfId="10" applyFont="1" applyFill="1" applyBorder="1" applyAlignment="1">
      <alignment horizontal="center" vertical="center"/>
    </xf>
    <xf numFmtId="9" fontId="3" fillId="3" borderId="11" xfId="10" applyFont="1" applyFill="1" applyBorder="1" applyAlignment="1">
      <alignment horizontal="center" vertical="center"/>
    </xf>
    <xf numFmtId="9" fontId="2" fillId="4" borderId="12" xfId="10" applyFont="1" applyFill="1" applyBorder="1" applyAlignment="1">
      <alignment horizontal="center" vertical="center"/>
    </xf>
    <xf numFmtId="9" fontId="2" fillId="4" borderId="0" xfId="10" applyFont="1" applyFill="1" applyBorder="1" applyAlignment="1">
      <alignment horizontal="center" vertical="center"/>
    </xf>
    <xf numFmtId="9" fontId="2" fillId="3" borderId="11" xfId="10" applyFont="1" applyFill="1" applyBorder="1" applyAlignment="1">
      <alignment horizontal="center" vertical="center"/>
    </xf>
    <xf numFmtId="9" fontId="3" fillId="4" borderId="18" xfId="10" applyFont="1" applyFill="1" applyBorder="1" applyAlignment="1">
      <alignment horizontal="center" vertical="center"/>
    </xf>
    <xf numFmtId="9" fontId="3" fillId="4" borderId="16" xfId="10" applyFont="1" applyFill="1" applyBorder="1" applyAlignment="1">
      <alignment horizontal="center" vertical="center"/>
    </xf>
    <xf numFmtId="9" fontId="3" fillId="3" borderId="17" xfId="10" applyFont="1" applyFill="1" applyBorder="1" applyAlignment="1">
      <alignment horizontal="center" vertical="center"/>
    </xf>
    <xf numFmtId="9" fontId="11" fillId="4" borderId="12" xfId="10" applyFont="1" applyFill="1" applyBorder="1" applyAlignment="1">
      <alignment horizontal="center" vertical="center"/>
    </xf>
    <xf numFmtId="9" fontId="11" fillId="4" borderId="0" xfId="10" applyFont="1" applyFill="1" applyBorder="1" applyAlignment="1">
      <alignment horizontal="center" vertical="center"/>
    </xf>
    <xf numFmtId="9" fontId="11" fillId="3" borderId="11" xfId="10" applyFont="1" applyFill="1" applyBorder="1" applyAlignment="1">
      <alignment horizontal="center" vertical="center"/>
    </xf>
    <xf numFmtId="9" fontId="2" fillId="4" borderId="21" xfId="10" applyFont="1" applyFill="1" applyBorder="1" applyAlignment="1">
      <alignment horizontal="center" vertical="center"/>
    </xf>
    <xf numFmtId="9" fontId="2" fillId="4" borderId="19" xfId="10" applyFont="1" applyFill="1" applyBorder="1" applyAlignment="1">
      <alignment horizontal="center" vertical="center"/>
    </xf>
    <xf numFmtId="9" fontId="2" fillId="3" borderId="20" xfId="10" applyFont="1" applyFill="1" applyBorder="1" applyAlignment="1">
      <alignment horizontal="center" vertical="center"/>
    </xf>
    <xf numFmtId="9" fontId="11" fillId="4" borderId="12" xfId="10" applyFont="1" applyFill="1" applyBorder="1" applyAlignment="1">
      <alignment horizontal="center"/>
    </xf>
    <xf numFmtId="9" fontId="11" fillId="4" borderId="0" xfId="10" applyFont="1" applyFill="1" applyBorder="1" applyAlignment="1">
      <alignment horizontal="center"/>
    </xf>
    <xf numFmtId="9" fontId="11" fillId="3" borderId="11" xfId="10" applyFont="1" applyFill="1" applyBorder="1" applyAlignment="1">
      <alignment horizontal="center"/>
    </xf>
    <xf numFmtId="9" fontId="2" fillId="4" borderId="21" xfId="10" applyFont="1" applyFill="1" applyBorder="1" applyAlignment="1">
      <alignment horizontal="center"/>
    </xf>
    <xf numFmtId="9" fontId="2" fillId="4" borderId="19" xfId="10" applyFont="1" applyFill="1" applyBorder="1" applyAlignment="1">
      <alignment horizontal="center"/>
    </xf>
    <xf numFmtId="9" fontId="2" fillId="4" borderId="32" xfId="10" applyFont="1" applyFill="1" applyBorder="1" applyAlignment="1">
      <alignment horizontal="center"/>
    </xf>
    <xf numFmtId="9" fontId="2" fillId="4" borderId="30" xfId="10" applyFont="1" applyFill="1" applyBorder="1" applyAlignment="1">
      <alignment horizontal="center"/>
    </xf>
    <xf numFmtId="9" fontId="3" fillId="3" borderId="28" xfId="10" applyFont="1" applyFill="1" applyBorder="1" applyAlignment="1">
      <alignment horizontal="center"/>
    </xf>
    <xf numFmtId="9" fontId="3" fillId="0" borderId="29" xfId="10" applyFont="1" applyFill="1" applyBorder="1" applyAlignment="1">
      <alignment horizontal="center"/>
    </xf>
    <xf numFmtId="9" fontId="3" fillId="0" borderId="1" xfId="10" applyFont="1" applyFill="1" applyBorder="1" applyAlignment="1">
      <alignment horizontal="center"/>
    </xf>
    <xf numFmtId="0" fontId="2" fillId="0" borderId="21" xfId="0" applyFont="1" applyBorder="1" applyAlignment="1">
      <alignment horizontal="left"/>
    </xf>
    <xf numFmtId="43" fontId="11" fillId="0" borderId="9" xfId="1" applyFont="1" applyFill="1" applyBorder="1"/>
    <xf numFmtId="164" fontId="5" fillId="0" borderId="12" xfId="1" applyNumberFormat="1" applyFont="1" applyFill="1" applyBorder="1"/>
    <xf numFmtId="164" fontId="5" fillId="0" borderId="18" xfId="1" applyNumberFormat="1" applyFont="1" applyFill="1" applyBorder="1"/>
    <xf numFmtId="164" fontId="6" fillId="0" borderId="32" xfId="1" applyNumberFormat="1" applyFont="1" applyFill="1" applyBorder="1"/>
    <xf numFmtId="164" fontId="3" fillId="0" borderId="32" xfId="1" applyNumberFormat="1" applyFont="1" applyFill="1" applyBorder="1" applyAlignment="1">
      <alignment horizontal="center"/>
    </xf>
    <xf numFmtId="164" fontId="5" fillId="0" borderId="9" xfId="0" applyNumberFormat="1" applyFont="1" applyBorder="1" applyAlignment="1">
      <alignment horizontal="center" vertical="top" wrapText="1"/>
    </xf>
    <xf numFmtId="164" fontId="5" fillId="0" borderId="18" xfId="0" applyNumberFormat="1" applyFont="1" applyBorder="1" applyAlignment="1">
      <alignment horizontal="center" vertical="top" wrapText="1"/>
    </xf>
    <xf numFmtId="0" fontId="30" fillId="0" borderId="42" xfId="0" applyFont="1" applyBorder="1" applyAlignment="1">
      <alignment horizontal="right" wrapText="1"/>
    </xf>
    <xf numFmtId="0" fontId="27" fillId="0" borderId="40" xfId="0" applyFont="1" applyBorder="1" applyAlignment="1">
      <alignment wrapText="1"/>
    </xf>
    <xf numFmtId="0" fontId="27" fillId="0" borderId="0" xfId="0" applyFont="1" applyAlignment="1">
      <alignment wrapText="1"/>
    </xf>
    <xf numFmtId="169" fontId="27" fillId="0" borderId="0" xfId="0" applyNumberFormat="1" applyFont="1" applyAlignment="1">
      <alignment wrapText="1"/>
    </xf>
    <xf numFmtId="43" fontId="11" fillId="0" borderId="7" xfId="1" applyFont="1" applyFill="1" applyBorder="1"/>
    <xf numFmtId="0" fontId="27" fillId="0" borderId="7" xfId="0" applyFont="1" applyBorder="1" applyAlignment="1">
      <alignment wrapText="1"/>
    </xf>
    <xf numFmtId="0" fontId="27" fillId="0" borderId="0" xfId="0" applyFont="1" applyAlignment="1">
      <alignment horizontal="center" wrapText="1"/>
    </xf>
    <xf numFmtId="169" fontId="28" fillId="0" borderId="0" xfId="0" applyNumberFormat="1" applyFont="1" applyAlignment="1">
      <alignment horizontal="center" wrapText="1"/>
    </xf>
    <xf numFmtId="169" fontId="28" fillId="3" borderId="11" xfId="0" applyNumberFormat="1" applyFont="1" applyFill="1" applyBorder="1" applyAlignment="1">
      <alignment horizontal="center" wrapText="1"/>
    </xf>
    <xf numFmtId="0" fontId="0" fillId="3" borderId="11" xfId="0" applyFill="1" applyBorder="1" applyAlignment="1">
      <alignment horizontal="center"/>
    </xf>
    <xf numFmtId="169" fontId="27" fillId="0" borderId="0" xfId="0" applyNumberFormat="1" applyFont="1" applyAlignment="1">
      <alignment horizontal="center" wrapText="1"/>
    </xf>
    <xf numFmtId="169" fontId="27" fillId="3" borderId="11" xfId="0" applyNumberFormat="1" applyFont="1" applyFill="1" applyBorder="1" applyAlignment="1">
      <alignment horizontal="center" wrapText="1"/>
    </xf>
    <xf numFmtId="169" fontId="27" fillId="0" borderId="40" xfId="0" applyNumberFormat="1" applyFont="1" applyBorder="1" applyAlignment="1">
      <alignment horizontal="center" wrapText="1"/>
    </xf>
    <xf numFmtId="169" fontId="27" fillId="3" borderId="43" xfId="0" applyNumberFormat="1" applyFont="1" applyFill="1" applyBorder="1" applyAlignment="1">
      <alignment horizontal="center" wrapText="1"/>
    </xf>
    <xf numFmtId="169" fontId="28" fillId="0" borderId="39" xfId="0" applyNumberFormat="1" applyFont="1" applyBorder="1" applyAlignment="1">
      <alignment horizontal="center" wrapText="1"/>
    </xf>
    <xf numFmtId="169" fontId="28" fillId="3" borderId="44" xfId="0" applyNumberFormat="1" applyFont="1" applyFill="1" applyBorder="1" applyAlignment="1">
      <alignment horizontal="center" wrapText="1"/>
    </xf>
    <xf numFmtId="0" fontId="27" fillId="0" borderId="40" xfId="0" applyFont="1" applyBorder="1" applyAlignment="1">
      <alignment horizontal="center" wrapText="1"/>
    </xf>
    <xf numFmtId="0" fontId="27" fillId="3" borderId="43" xfId="0" applyFont="1" applyFill="1" applyBorder="1" applyAlignment="1">
      <alignment horizontal="center" wrapText="1"/>
    </xf>
    <xf numFmtId="169" fontId="28" fillId="0" borderId="41" xfId="0" applyNumberFormat="1" applyFont="1" applyBorder="1" applyAlignment="1">
      <alignment horizontal="center" wrapText="1"/>
    </xf>
    <xf numFmtId="169" fontId="28" fillId="3" borderId="45" xfId="0" applyNumberFormat="1" applyFont="1" applyFill="1" applyBorder="1" applyAlignment="1">
      <alignment horizontal="center" wrapText="1"/>
    </xf>
    <xf numFmtId="169" fontId="28" fillId="0" borderId="7" xfId="0" applyNumberFormat="1" applyFont="1" applyBorder="1" applyAlignment="1">
      <alignment horizontal="center" wrapText="1"/>
    </xf>
    <xf numFmtId="9" fontId="3" fillId="0" borderId="0" xfId="10" applyFont="1" applyFill="1" applyBorder="1" applyAlignment="1">
      <alignment horizontal="center" vertical="center"/>
    </xf>
    <xf numFmtId="9" fontId="2" fillId="0" borderId="0" xfId="10" applyFont="1" applyFill="1" applyBorder="1" applyAlignment="1">
      <alignment horizontal="center" vertical="center"/>
    </xf>
    <xf numFmtId="164" fontId="3" fillId="4" borderId="7" xfId="1" applyNumberFormat="1" applyFont="1" applyFill="1" applyBorder="1" applyAlignment="1">
      <alignment horizontal="center"/>
    </xf>
    <xf numFmtId="164" fontId="3" fillId="0" borderId="7" xfId="1" applyNumberFormat="1" applyFont="1" applyFill="1" applyBorder="1" applyAlignment="1">
      <alignment horizontal="center"/>
    </xf>
    <xf numFmtId="43" fontId="2" fillId="4" borderId="1" xfId="1" applyFont="1" applyFill="1" applyBorder="1" applyAlignment="1">
      <alignment horizontal="center"/>
    </xf>
    <xf numFmtId="164" fontId="2" fillId="0" borderId="1" xfId="1" applyNumberFormat="1" applyFont="1" applyFill="1" applyBorder="1" applyAlignment="1">
      <alignment horizontal="center"/>
    </xf>
    <xf numFmtId="164" fontId="3" fillId="0" borderId="18" xfId="17" applyNumberFormat="1" applyFont="1" applyBorder="1" applyAlignment="1">
      <alignment horizontal="right"/>
    </xf>
    <xf numFmtId="164" fontId="3" fillId="0" borderId="16" xfId="17" applyNumberFormat="1" applyFont="1" applyBorder="1"/>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3" fillId="2" borderId="7" xfId="0" applyFont="1" applyFill="1" applyBorder="1" applyAlignment="1">
      <alignment horizontal="center"/>
    </xf>
    <xf numFmtId="164" fontId="11" fillId="0" borderId="12" xfId="1" applyNumberFormat="1"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2" fillId="0" borderId="6" xfId="0" applyFont="1" applyBorder="1" applyAlignment="1">
      <alignment horizontal="left"/>
    </xf>
    <xf numFmtId="0" fontId="2" fillId="0" borderId="10" xfId="0" applyFont="1" applyBorder="1" applyAlignment="1">
      <alignment horizontal="left"/>
    </xf>
    <xf numFmtId="164" fontId="14" fillId="0" borderId="12" xfId="1" applyNumberFormat="1" applyFont="1" applyFill="1" applyBorder="1" applyAlignment="1">
      <alignment horizontal="center"/>
    </xf>
    <xf numFmtId="164" fontId="14" fillId="0" borderId="0" xfId="1" applyNumberFormat="1" applyFont="1" applyFill="1" applyBorder="1" applyAlignment="1">
      <alignment horizontal="center"/>
    </xf>
    <xf numFmtId="164" fontId="14" fillId="3" borderId="11" xfId="1" applyNumberFormat="1" applyFont="1" applyFill="1" applyBorder="1" applyAlignment="1">
      <alignment horizontal="center"/>
    </xf>
    <xf numFmtId="164" fontId="2" fillId="0" borderId="12" xfId="1" applyNumberFormat="1" applyFont="1" applyFill="1" applyBorder="1"/>
    <xf numFmtId="164" fontId="2" fillId="0" borderId="46" xfId="1" applyNumberFormat="1" applyFont="1" applyFill="1" applyBorder="1"/>
    <xf numFmtId="0" fontId="3" fillId="0" borderId="47" xfId="0" applyFont="1" applyBorder="1" applyAlignment="1">
      <alignment horizontal="left"/>
    </xf>
    <xf numFmtId="164" fontId="3" fillId="0" borderId="29" xfId="1" applyNumberFormat="1" applyFont="1" applyFill="1" applyBorder="1"/>
    <xf numFmtId="164" fontId="3" fillId="0" borderId="1" xfId="1" applyNumberFormat="1" applyFont="1" applyFill="1" applyBorder="1"/>
    <xf numFmtId="0" fontId="29" fillId="0" borderId="0" xfId="0" applyFont="1" applyAlignment="1">
      <alignment wrapText="1"/>
    </xf>
    <xf numFmtId="0" fontId="4" fillId="6" borderId="9" xfId="0" applyFont="1" applyFill="1" applyBorder="1" applyAlignment="1">
      <alignment horizontal="center"/>
    </xf>
    <xf numFmtId="0" fontId="4" fillId="6" borderId="7" xfId="0" applyFont="1" applyFill="1" applyBorder="1" applyAlignment="1">
      <alignment horizontal="center"/>
    </xf>
    <xf numFmtId="0" fontId="4" fillId="6" borderId="8" xfId="0" applyFont="1" applyFill="1" applyBorder="1" applyAlignment="1">
      <alignment horizontal="center"/>
    </xf>
    <xf numFmtId="0" fontId="4" fillId="2" borderId="48" xfId="0" applyFont="1" applyFill="1" applyBorder="1" applyAlignment="1">
      <alignment horizontal="left"/>
    </xf>
    <xf numFmtId="0" fontId="2" fillId="0" borderId="27" xfId="0" applyFont="1" applyBorder="1" applyAlignment="1">
      <alignment horizontal="left"/>
    </xf>
    <xf numFmtId="9" fontId="6" fillId="4" borderId="12" xfId="10" applyFont="1" applyFill="1" applyBorder="1" applyAlignment="1">
      <alignment horizontal="center"/>
    </xf>
    <xf numFmtId="9" fontId="6" fillId="4" borderId="0" xfId="10" applyFont="1" applyFill="1" applyBorder="1" applyAlignment="1">
      <alignment horizontal="center"/>
    </xf>
    <xf numFmtId="9" fontId="6" fillId="3" borderId="11" xfId="10" applyFont="1" applyFill="1" applyBorder="1" applyAlignment="1">
      <alignment horizontal="center"/>
    </xf>
    <xf numFmtId="9" fontId="5" fillId="4" borderId="12" xfId="10" applyFont="1" applyFill="1" applyBorder="1" applyAlignment="1">
      <alignment horizontal="center"/>
    </xf>
    <xf numFmtId="9" fontId="5" fillId="4" borderId="0" xfId="10" applyFont="1" applyFill="1" applyBorder="1" applyAlignment="1">
      <alignment horizontal="center"/>
    </xf>
    <xf numFmtId="9" fontId="5" fillId="3" borderId="11" xfId="10" applyFont="1" applyFill="1" applyBorder="1" applyAlignment="1">
      <alignment horizontal="center"/>
    </xf>
    <xf numFmtId="0" fontId="3" fillId="4" borderId="26" xfId="0" applyFont="1" applyFill="1" applyBorder="1" applyAlignment="1">
      <alignment horizontal="left" indent="1"/>
    </xf>
    <xf numFmtId="9" fontId="27" fillId="0" borderId="0" xfId="10" applyFont="1" applyAlignment="1">
      <alignment horizontal="center" wrapText="1"/>
    </xf>
    <xf numFmtId="9" fontId="2" fillId="0" borderId="46" xfId="10" applyFont="1" applyFill="1" applyBorder="1" applyAlignment="1">
      <alignment horizontal="center"/>
    </xf>
    <xf numFmtId="0" fontId="3" fillId="0" borderId="22" xfId="0" applyFont="1" applyBorder="1" applyAlignment="1">
      <alignment horizontal="left"/>
    </xf>
    <xf numFmtId="164" fontId="2" fillId="0" borderId="35" xfId="1" applyNumberFormat="1" applyFont="1" applyFill="1" applyBorder="1" applyAlignment="1">
      <alignment horizontal="center"/>
    </xf>
    <xf numFmtId="164" fontId="3" fillId="0" borderId="36" xfId="1" applyNumberFormat="1" applyFont="1" applyFill="1" applyBorder="1" applyAlignment="1">
      <alignment horizontal="center"/>
    </xf>
    <xf numFmtId="164" fontId="2" fillId="4" borderId="36" xfId="1" applyNumberFormat="1" applyFont="1" applyFill="1" applyBorder="1" applyAlignment="1">
      <alignment horizontal="center"/>
    </xf>
    <xf numFmtId="164" fontId="3" fillId="4" borderId="49" xfId="1" applyNumberFormat="1" applyFont="1" applyFill="1" applyBorder="1" applyAlignment="1">
      <alignment horizontal="center"/>
    </xf>
    <xf numFmtId="164" fontId="2" fillId="0" borderId="36" xfId="1" applyNumberFormat="1" applyFont="1" applyFill="1" applyBorder="1" applyAlignment="1">
      <alignment horizontal="center"/>
    </xf>
    <xf numFmtId="164" fontId="3" fillId="4" borderId="36" xfId="1" applyNumberFormat="1" applyFont="1" applyFill="1" applyBorder="1" applyAlignment="1">
      <alignment horizontal="center"/>
    </xf>
    <xf numFmtId="164" fontId="11" fillId="0" borderId="36" xfId="1" applyNumberFormat="1" applyFont="1" applyFill="1" applyBorder="1" applyAlignment="1">
      <alignment horizontal="center"/>
    </xf>
    <xf numFmtId="164" fontId="2" fillId="0" borderId="38" xfId="1" applyNumberFormat="1" applyFont="1" applyFill="1" applyBorder="1" applyAlignment="1">
      <alignment horizontal="center"/>
    </xf>
    <xf numFmtId="164" fontId="14" fillId="0" borderId="36" xfId="1" applyNumberFormat="1" applyFont="1" applyFill="1" applyBorder="1" applyAlignment="1">
      <alignment horizontal="center"/>
    </xf>
    <xf numFmtId="164" fontId="3" fillId="0" borderId="49" xfId="1" applyNumberFormat="1" applyFont="1" applyFill="1" applyBorder="1" applyAlignment="1">
      <alignment horizontal="center"/>
    </xf>
    <xf numFmtId="164" fontId="11" fillId="0" borderId="36" xfId="1" applyNumberFormat="1" applyFont="1" applyFill="1" applyBorder="1"/>
    <xf numFmtId="164" fontId="2" fillId="0" borderId="36" xfId="1" applyNumberFormat="1" applyFont="1" applyFill="1" applyBorder="1"/>
    <xf numFmtId="164" fontId="2" fillId="0" borderId="38" xfId="1" applyNumberFormat="1" applyFont="1" applyFill="1" applyBorder="1"/>
    <xf numFmtId="164" fontId="2" fillId="4" borderId="35" xfId="1" applyNumberFormat="1" applyFont="1" applyFill="1" applyBorder="1" applyAlignment="1">
      <alignment horizontal="center"/>
    </xf>
    <xf numFmtId="164" fontId="3" fillId="4" borderId="36" xfId="1" applyNumberFormat="1" applyFont="1" applyFill="1" applyBorder="1"/>
    <xf numFmtId="164" fontId="11" fillId="4" borderId="36" xfId="1" applyNumberFormat="1" applyFont="1" applyFill="1" applyBorder="1"/>
    <xf numFmtId="164" fontId="2" fillId="4" borderId="36" xfId="1" applyNumberFormat="1" applyFont="1" applyFill="1" applyBorder="1"/>
    <xf numFmtId="164" fontId="2" fillId="4" borderId="38" xfId="1" applyNumberFormat="1" applyFont="1" applyFill="1" applyBorder="1"/>
    <xf numFmtId="164" fontId="3" fillId="0" borderId="37" xfId="1" applyNumberFormat="1" applyFont="1" applyFill="1" applyBorder="1"/>
    <xf numFmtId="164" fontId="11" fillId="4" borderId="36" xfId="1" applyNumberFormat="1" applyFont="1" applyFill="1" applyBorder="1" applyAlignment="1">
      <alignment horizontal="center"/>
    </xf>
    <xf numFmtId="43" fontId="11" fillId="0" borderId="35" xfId="1" applyFont="1" applyFill="1" applyBorder="1"/>
    <xf numFmtId="43" fontId="11" fillId="0" borderId="36" xfId="1" applyFont="1" applyFill="1" applyBorder="1"/>
    <xf numFmtId="164" fontId="3" fillId="0" borderId="37" xfId="1" applyNumberFormat="1" applyFont="1" applyFill="1" applyBorder="1" applyAlignment="1">
      <alignment horizontal="center"/>
    </xf>
    <xf numFmtId="9" fontId="2" fillId="0" borderId="35" xfId="10" applyFont="1" applyFill="1" applyBorder="1" applyAlignment="1">
      <alignment horizontal="center"/>
    </xf>
    <xf numFmtId="9" fontId="3" fillId="0" borderId="36" xfId="10" applyFont="1" applyFill="1" applyBorder="1" applyAlignment="1">
      <alignment horizontal="center"/>
    </xf>
    <xf numFmtId="9" fontId="2" fillId="4" borderId="36" xfId="10" applyFont="1" applyFill="1" applyBorder="1" applyAlignment="1">
      <alignment horizontal="center"/>
    </xf>
    <xf numFmtId="9" fontId="3" fillId="4" borderId="49" xfId="10" applyFont="1" applyFill="1" applyBorder="1" applyAlignment="1">
      <alignment horizontal="center"/>
    </xf>
    <xf numFmtId="9" fontId="2" fillId="0" borderId="36" xfId="10" applyFont="1" applyFill="1" applyBorder="1" applyAlignment="1">
      <alignment horizontal="center"/>
    </xf>
    <xf numFmtId="9" fontId="3" fillId="4" borderId="36" xfId="10" applyFont="1" applyFill="1" applyBorder="1" applyAlignment="1">
      <alignment horizontal="center"/>
    </xf>
    <xf numFmtId="9" fontId="11" fillId="0" borderId="36" xfId="10" applyFont="1" applyFill="1" applyBorder="1"/>
    <xf numFmtId="9" fontId="2" fillId="0" borderId="38" xfId="10" applyFont="1" applyFill="1" applyBorder="1" applyAlignment="1">
      <alignment horizontal="center"/>
    </xf>
    <xf numFmtId="9" fontId="2" fillId="4" borderId="35" xfId="10" applyFont="1" applyFill="1" applyBorder="1" applyAlignment="1">
      <alignment horizontal="center"/>
    </xf>
    <xf numFmtId="9" fontId="6" fillId="4" borderId="36" xfId="10" applyFont="1" applyFill="1" applyBorder="1" applyAlignment="1">
      <alignment horizontal="center"/>
    </xf>
    <xf numFmtId="9" fontId="5" fillId="4" borderId="36" xfId="10" applyFont="1" applyFill="1" applyBorder="1" applyAlignment="1">
      <alignment horizontal="center"/>
    </xf>
    <xf numFmtId="9" fontId="11" fillId="4" borderId="36" xfId="10" applyFont="1" applyFill="1" applyBorder="1" applyAlignment="1">
      <alignment horizontal="center"/>
    </xf>
    <xf numFmtId="9" fontId="2" fillId="4" borderId="38" xfId="10" applyFont="1" applyFill="1" applyBorder="1" applyAlignment="1">
      <alignment horizontal="center"/>
    </xf>
    <xf numFmtId="9" fontId="2" fillId="4" borderId="35" xfId="10" applyFont="1" applyFill="1" applyBorder="1" applyAlignment="1">
      <alignment horizontal="center" vertical="center"/>
    </xf>
    <xf numFmtId="9" fontId="3" fillId="4" borderId="36" xfId="10" applyFont="1" applyFill="1" applyBorder="1" applyAlignment="1">
      <alignment horizontal="center" vertical="center"/>
    </xf>
    <xf numFmtId="9" fontId="2" fillId="4" borderId="36" xfId="10" applyFont="1" applyFill="1" applyBorder="1" applyAlignment="1">
      <alignment horizontal="center" vertical="center"/>
    </xf>
    <xf numFmtId="9" fontId="3" fillId="4" borderId="49" xfId="10" applyFont="1" applyFill="1" applyBorder="1" applyAlignment="1">
      <alignment horizontal="center" vertical="center"/>
    </xf>
    <xf numFmtId="9" fontId="11" fillId="4" borderId="36" xfId="10" applyFont="1" applyFill="1" applyBorder="1" applyAlignment="1">
      <alignment horizontal="center" vertical="center"/>
    </xf>
    <xf numFmtId="9" fontId="2" fillId="4" borderId="38" xfId="10" applyFont="1" applyFill="1" applyBorder="1" applyAlignment="1">
      <alignment horizontal="center" vertical="center"/>
    </xf>
    <xf numFmtId="9" fontId="2" fillId="0" borderId="50" xfId="10" applyFont="1" applyFill="1" applyBorder="1" applyAlignment="1">
      <alignment horizontal="center"/>
    </xf>
    <xf numFmtId="9" fontId="3" fillId="0" borderId="37" xfId="10" applyFont="1" applyFill="1" applyBorder="1" applyAlignment="1">
      <alignment horizontal="center"/>
    </xf>
    <xf numFmtId="164" fontId="2" fillId="4" borderId="51" xfId="1" applyNumberFormat="1" applyFont="1" applyFill="1" applyBorder="1" applyAlignment="1">
      <alignment horizontal="center"/>
    </xf>
    <xf numFmtId="164" fontId="5" fillId="4" borderId="49" xfId="1" applyNumberFormat="1" applyFont="1" applyFill="1" applyBorder="1"/>
    <xf numFmtId="164" fontId="6" fillId="4" borderId="38" xfId="1" applyNumberFormat="1" applyFont="1" applyFill="1" applyBorder="1"/>
    <xf numFmtId="43" fontId="3" fillId="4" borderId="36" xfId="1" applyFont="1" applyFill="1" applyBorder="1"/>
    <xf numFmtId="166" fontId="2" fillId="4" borderId="51" xfId="1" applyNumberFormat="1" applyFont="1" applyFill="1" applyBorder="1" applyAlignment="1">
      <alignment horizontal="center"/>
    </xf>
    <xf numFmtId="43" fontId="3" fillId="4" borderId="36" xfId="1" applyFont="1" applyFill="1" applyBorder="1" applyAlignment="1">
      <alignment horizontal="center"/>
    </xf>
    <xf numFmtId="166" fontId="2" fillId="4" borderId="52" xfId="1" applyNumberFormat="1" applyFont="1" applyFill="1" applyBorder="1" applyAlignment="1">
      <alignment horizontal="center"/>
    </xf>
    <xf numFmtId="164" fontId="3" fillId="4" borderId="35" xfId="1" applyNumberFormat="1" applyFont="1" applyFill="1" applyBorder="1" applyAlignment="1">
      <alignment horizontal="center"/>
    </xf>
    <xf numFmtId="164" fontId="3" fillId="0" borderId="35" xfId="1" applyNumberFormat="1" applyFont="1" applyFill="1" applyBorder="1" applyAlignment="1">
      <alignment horizontal="center"/>
    </xf>
    <xf numFmtId="166" fontId="3" fillId="0" borderId="36" xfId="1" applyNumberFormat="1" applyFont="1" applyFill="1" applyBorder="1" applyAlignment="1">
      <alignment horizontal="center"/>
    </xf>
    <xf numFmtId="43" fontId="3" fillId="0" borderId="38" xfId="1" applyFont="1" applyFill="1" applyBorder="1" applyAlignment="1">
      <alignment horizontal="center"/>
    </xf>
    <xf numFmtId="0" fontId="3" fillId="0" borderId="36" xfId="0" applyFont="1" applyBorder="1" applyAlignment="1">
      <alignment vertical="top" wrapText="1"/>
    </xf>
    <xf numFmtId="43" fontId="2" fillId="0" borderId="37" xfId="1" applyFont="1" applyFill="1" applyBorder="1" applyAlignment="1">
      <alignment horizontal="center"/>
    </xf>
    <xf numFmtId="164" fontId="2" fillId="0" borderId="8" xfId="1" applyNumberFormat="1" applyFont="1" applyFill="1" applyBorder="1" applyAlignment="1">
      <alignment horizontal="center"/>
    </xf>
    <xf numFmtId="164" fontId="5" fillId="0" borderId="11" xfId="1" applyNumberFormat="1" applyFont="1" applyFill="1" applyBorder="1"/>
    <xf numFmtId="164" fontId="5" fillId="0" borderId="17" xfId="1" applyNumberFormat="1" applyFont="1" applyFill="1" applyBorder="1"/>
    <xf numFmtId="0" fontId="3" fillId="0" borderId="8" xfId="0" applyFont="1" applyBorder="1"/>
    <xf numFmtId="164" fontId="3" fillId="0" borderId="17" xfId="1" applyNumberFormat="1" applyFont="1" applyFill="1" applyBorder="1" applyAlignment="1">
      <alignment horizontal="center"/>
    </xf>
    <xf numFmtId="164" fontId="6" fillId="0" borderId="11" xfId="1" applyNumberFormat="1" applyFont="1" applyFill="1" applyBorder="1"/>
    <xf numFmtId="164" fontId="2" fillId="0" borderId="14" xfId="1" applyNumberFormat="1" applyFont="1" applyFill="1" applyBorder="1" applyAlignment="1">
      <alignment horizontal="center"/>
    </xf>
    <xf numFmtId="164" fontId="2" fillId="0" borderId="31" xfId="1" applyNumberFormat="1" applyFont="1" applyFill="1" applyBorder="1" applyAlignment="1">
      <alignment horizontal="center"/>
    </xf>
    <xf numFmtId="164" fontId="2" fillId="0" borderId="34" xfId="1" applyNumberFormat="1" applyFont="1" applyFill="1" applyBorder="1" applyAlignment="1">
      <alignment horizontal="center"/>
    </xf>
    <xf numFmtId="0" fontId="27" fillId="0" borderId="8" xfId="0" applyFont="1" applyBorder="1" applyAlignment="1">
      <alignment wrapText="1"/>
    </xf>
    <xf numFmtId="0" fontId="4" fillId="5" borderId="5" xfId="0" applyFont="1" applyFill="1" applyBorder="1" applyAlignment="1">
      <alignment horizontal="center"/>
    </xf>
    <xf numFmtId="164" fontId="5" fillId="0" borderId="36" xfId="1" applyNumberFormat="1" applyFont="1" applyFill="1" applyBorder="1"/>
    <xf numFmtId="164" fontId="5" fillId="0" borderId="49" xfId="1" applyNumberFormat="1" applyFont="1" applyFill="1" applyBorder="1"/>
    <xf numFmtId="0" fontId="3" fillId="0" borderId="35" xfId="0" applyFont="1" applyBorder="1"/>
    <xf numFmtId="164" fontId="6" fillId="0" borderId="53" xfId="1" applyNumberFormat="1" applyFont="1" applyFill="1" applyBorder="1"/>
    <xf numFmtId="164" fontId="2" fillId="0" borderId="51" xfId="1" applyNumberFormat="1" applyFont="1" applyFill="1" applyBorder="1" applyAlignment="1">
      <alignment horizontal="center"/>
    </xf>
    <xf numFmtId="164" fontId="3" fillId="0" borderId="53" xfId="1" applyNumberFormat="1" applyFont="1" applyFill="1" applyBorder="1" applyAlignment="1">
      <alignment horizontal="center"/>
    </xf>
    <xf numFmtId="164" fontId="2" fillId="0" borderId="53" xfId="1" applyNumberFormat="1" applyFont="1" applyFill="1" applyBorder="1" applyAlignment="1">
      <alignment horizontal="center"/>
    </xf>
    <xf numFmtId="164" fontId="3" fillId="2" borderId="3" xfId="0" applyNumberFormat="1" applyFont="1" applyFill="1" applyBorder="1" applyAlignment="1">
      <alignment horizontal="right"/>
    </xf>
    <xf numFmtId="164" fontId="2" fillId="0" borderId="35" xfId="1" applyNumberFormat="1" applyFont="1" applyFill="1" applyBorder="1" applyAlignment="1">
      <alignment horizontal="right"/>
    </xf>
    <xf numFmtId="164" fontId="3" fillId="0" borderId="36" xfId="1" applyNumberFormat="1" applyFont="1" applyFill="1" applyBorder="1" applyAlignment="1">
      <alignment horizontal="right"/>
    </xf>
    <xf numFmtId="164" fontId="5" fillId="0" borderId="36" xfId="1" applyNumberFormat="1" applyFont="1" applyFill="1" applyBorder="1" applyAlignment="1">
      <alignment horizontal="right"/>
    </xf>
    <xf numFmtId="164" fontId="5" fillId="0" borderId="49" xfId="1" applyNumberFormat="1" applyFont="1" applyFill="1" applyBorder="1" applyAlignment="1">
      <alignment horizontal="right"/>
    </xf>
    <xf numFmtId="164" fontId="6" fillId="0" borderId="36" xfId="1" applyNumberFormat="1" applyFont="1" applyFill="1" applyBorder="1" applyAlignment="1">
      <alignment horizontal="right"/>
    </xf>
    <xf numFmtId="164" fontId="2" fillId="0" borderId="52" xfId="1" applyNumberFormat="1" applyFont="1" applyFill="1" applyBorder="1" applyAlignment="1">
      <alignment horizontal="right"/>
    </xf>
    <xf numFmtId="164" fontId="3" fillId="0" borderId="35" xfId="1" applyNumberFormat="1" applyFont="1" applyFill="1" applyBorder="1" applyAlignment="1">
      <alignment horizontal="right"/>
    </xf>
    <xf numFmtId="164" fontId="3" fillId="0" borderId="49" xfId="1" applyNumberFormat="1" applyFont="1" applyFill="1" applyBorder="1" applyAlignment="1">
      <alignment horizontal="right"/>
    </xf>
    <xf numFmtId="164" fontId="3" fillId="0" borderId="35" xfId="0" applyNumberFormat="1" applyFont="1" applyBorder="1" applyAlignment="1">
      <alignment horizontal="right"/>
    </xf>
    <xf numFmtId="164" fontId="3" fillId="0" borderId="36" xfId="0" applyNumberFormat="1" applyFont="1" applyBorder="1" applyAlignment="1">
      <alignment horizontal="right"/>
    </xf>
    <xf numFmtId="164" fontId="3" fillId="0" borderId="49" xfId="17" applyNumberFormat="1" applyFont="1" applyBorder="1" applyAlignment="1">
      <alignment horizontal="right"/>
    </xf>
    <xf numFmtId="164" fontId="2" fillId="0" borderId="53" xfId="0" applyNumberFormat="1" applyFont="1" applyBorder="1" applyAlignment="1">
      <alignment horizontal="right"/>
    </xf>
    <xf numFmtId="164" fontId="3" fillId="0" borderId="49" xfId="0" applyNumberFormat="1" applyFont="1" applyBorder="1" applyAlignment="1">
      <alignment horizontal="right"/>
    </xf>
    <xf numFmtId="164" fontId="2" fillId="0" borderId="52" xfId="0" applyNumberFormat="1" applyFont="1" applyBorder="1" applyAlignment="1">
      <alignment horizontal="right"/>
    </xf>
    <xf numFmtId="164" fontId="3" fillId="0" borderId="37" xfId="0" applyNumberFormat="1" applyFont="1" applyBorder="1" applyAlignment="1">
      <alignment horizontal="right"/>
    </xf>
    <xf numFmtId="164" fontId="5" fillId="0" borderId="35" xfId="0" applyNumberFormat="1" applyFont="1" applyBorder="1" applyAlignment="1">
      <alignment horizontal="center" vertical="top" wrapText="1"/>
    </xf>
    <xf numFmtId="164" fontId="5" fillId="0" borderId="49" xfId="0" applyNumberFormat="1" applyFont="1" applyBorder="1" applyAlignment="1">
      <alignment horizontal="center" vertical="top" wrapText="1"/>
    </xf>
    <xf numFmtId="164" fontId="2" fillId="0" borderId="11" xfId="1" applyNumberFormat="1" applyFont="1" applyFill="1" applyBorder="1" applyAlignment="1">
      <alignment horizontal="right"/>
    </xf>
    <xf numFmtId="164" fontId="3" fillId="0" borderId="11" xfId="1" applyNumberFormat="1" applyFont="1" applyFill="1" applyBorder="1" applyAlignment="1">
      <alignment horizontal="right"/>
    </xf>
    <xf numFmtId="164" fontId="5" fillId="0" borderId="11" xfId="1" applyNumberFormat="1" applyFont="1" applyFill="1" applyBorder="1" applyAlignment="1">
      <alignment horizontal="right"/>
    </xf>
    <xf numFmtId="164" fontId="3" fillId="0" borderId="17" xfId="1" applyNumberFormat="1" applyFont="1" applyFill="1" applyBorder="1" applyAlignment="1">
      <alignment horizontal="right"/>
    </xf>
    <xf numFmtId="164" fontId="2" fillId="0" borderId="24" xfId="1" applyNumberFormat="1" applyFont="1" applyFill="1" applyBorder="1" applyAlignment="1">
      <alignment horizontal="right"/>
    </xf>
    <xf numFmtId="164" fontId="3" fillId="0" borderId="8" xfId="0" applyNumberFormat="1" applyFont="1" applyBorder="1" applyAlignment="1">
      <alignment horizontal="right"/>
    </xf>
    <xf numFmtId="164" fontId="3" fillId="0" borderId="11" xfId="0" applyNumberFormat="1" applyFont="1" applyBorder="1" applyAlignment="1">
      <alignment horizontal="right"/>
    </xf>
    <xf numFmtId="164" fontId="3" fillId="0" borderId="17" xfId="17" applyNumberFormat="1" applyFont="1" applyFill="1" applyBorder="1" applyAlignment="1">
      <alignment horizontal="right"/>
    </xf>
    <xf numFmtId="164" fontId="2" fillId="0" borderId="11" xfId="0" applyNumberFormat="1" applyFont="1" applyBorder="1" applyAlignment="1">
      <alignment horizontal="right"/>
    </xf>
    <xf numFmtId="164" fontId="3" fillId="0" borderId="17" xfId="0" applyNumberFormat="1" applyFont="1" applyBorder="1" applyAlignment="1">
      <alignment horizontal="right"/>
    </xf>
    <xf numFmtId="164" fontId="2" fillId="0" borderId="28" xfId="0" applyNumberFormat="1" applyFont="1" applyBorder="1" applyAlignment="1">
      <alignment horizontal="right"/>
    </xf>
    <xf numFmtId="164" fontId="3" fillId="0" borderId="28" xfId="0" applyNumberFormat="1" applyFont="1" applyBorder="1" applyAlignment="1">
      <alignment horizontal="right"/>
    </xf>
    <xf numFmtId="164" fontId="5" fillId="0" borderId="8" xfId="0" applyNumberFormat="1" applyFont="1" applyBorder="1" applyAlignment="1">
      <alignment horizontal="center" vertical="top" wrapText="1"/>
    </xf>
    <xf numFmtId="164" fontId="5" fillId="0" borderId="11" xfId="0" applyNumberFormat="1" applyFont="1" applyBorder="1" applyAlignment="1">
      <alignment horizontal="center" vertical="top" wrapText="1"/>
    </xf>
    <xf numFmtId="0" fontId="6" fillId="0" borderId="54" xfId="0" applyFont="1" applyBorder="1" applyAlignment="1">
      <alignment horizontal="left" vertical="top" wrapText="1" indent="1"/>
    </xf>
    <xf numFmtId="0" fontId="6" fillId="0" borderId="55" xfId="0" applyFont="1" applyBorder="1" applyAlignment="1">
      <alignment vertical="top" wrapText="1"/>
    </xf>
    <xf numFmtId="168" fontId="2" fillId="4" borderId="9" xfId="1" applyNumberFormat="1" applyFont="1" applyFill="1" applyBorder="1" applyAlignment="1">
      <alignment horizontal="right"/>
    </xf>
    <xf numFmtId="168" fontId="2" fillId="4" borderId="7" xfId="1" applyNumberFormat="1" applyFont="1" applyFill="1" applyBorder="1" applyAlignment="1">
      <alignment horizontal="right"/>
    </xf>
    <xf numFmtId="168" fontId="2" fillId="3" borderId="7" xfId="1" applyNumberFormat="1" applyFont="1" applyFill="1" applyBorder="1" applyAlignment="1">
      <alignment horizontal="right"/>
    </xf>
    <xf numFmtId="168" fontId="2" fillId="3" borderId="8" xfId="1" applyNumberFormat="1" applyFont="1" applyFill="1" applyBorder="1" applyAlignment="1">
      <alignment horizontal="right"/>
    </xf>
    <xf numFmtId="168" fontId="2" fillId="4" borderId="35" xfId="1" applyNumberFormat="1" applyFont="1" applyFill="1" applyBorder="1" applyAlignment="1">
      <alignment horizontal="right"/>
    </xf>
    <xf numFmtId="168" fontId="3" fillId="0" borderId="12" xfId="0" applyNumberFormat="1" applyFont="1" applyBorder="1" applyAlignment="1">
      <alignment horizontal="right"/>
    </xf>
    <xf numFmtId="168" fontId="3" fillId="0" borderId="0" xfId="0" applyNumberFormat="1" applyFont="1" applyAlignment="1">
      <alignment horizontal="right"/>
    </xf>
    <xf numFmtId="168" fontId="3" fillId="3" borderId="0" xfId="0" applyNumberFormat="1" applyFont="1" applyFill="1" applyAlignment="1">
      <alignment horizontal="right"/>
    </xf>
    <xf numFmtId="168" fontId="3" fillId="3" borderId="11" xfId="0" applyNumberFormat="1" applyFont="1" applyFill="1" applyBorder="1" applyAlignment="1">
      <alignment horizontal="right"/>
    </xf>
    <xf numFmtId="168" fontId="3" fillId="0" borderId="36" xfId="0" applyNumberFormat="1" applyFont="1" applyBorder="1" applyAlignment="1">
      <alignment horizontal="right"/>
    </xf>
    <xf numFmtId="168" fontId="2" fillId="0" borderId="1" xfId="0" applyNumberFormat="1" applyFont="1" applyBorder="1" applyAlignment="1">
      <alignment horizontal="right"/>
    </xf>
    <xf numFmtId="168" fontId="2" fillId="3" borderId="1" xfId="0" applyNumberFormat="1" applyFont="1" applyFill="1" applyBorder="1" applyAlignment="1">
      <alignment horizontal="right"/>
    </xf>
    <xf numFmtId="168" fontId="2" fillId="3" borderId="28" xfId="0" applyNumberFormat="1" applyFont="1" applyFill="1" applyBorder="1" applyAlignment="1">
      <alignment horizontal="right"/>
    </xf>
    <xf numFmtId="168" fontId="3" fillId="0" borderId="9" xfId="0" applyNumberFormat="1" applyFont="1" applyBorder="1" applyAlignment="1">
      <alignment horizontal="right"/>
    </xf>
    <xf numFmtId="168" fontId="3" fillId="0" borderId="7" xfId="0" applyNumberFormat="1" applyFont="1" applyBorder="1" applyAlignment="1">
      <alignment horizontal="right"/>
    </xf>
    <xf numFmtId="168" fontId="3" fillId="3" borderId="8" xfId="0" applyNumberFormat="1" applyFont="1" applyFill="1" applyBorder="1" applyAlignment="1">
      <alignment horizontal="right"/>
    </xf>
    <xf numFmtId="168" fontId="3" fillId="0" borderId="35" xfId="0" applyNumberFormat="1" applyFont="1" applyBorder="1" applyAlignment="1">
      <alignment horizontal="right"/>
    </xf>
    <xf numFmtId="168" fontId="3" fillId="0" borderId="16" xfId="0" applyNumberFormat="1" applyFont="1" applyBorder="1" applyAlignment="1">
      <alignment horizontal="right" vertical="top"/>
    </xf>
    <xf numFmtId="168" fontId="3" fillId="3" borderId="16" xfId="0" applyNumberFormat="1" applyFont="1" applyFill="1" applyBorder="1" applyAlignment="1">
      <alignment horizontal="right" vertical="top"/>
    </xf>
    <xf numFmtId="168" fontId="3" fillId="0" borderId="12" xfId="0" applyNumberFormat="1" applyFont="1" applyBorder="1" applyAlignment="1">
      <alignment horizontal="right" vertical="top"/>
    </xf>
    <xf numFmtId="168" fontId="3" fillId="0" borderId="0" xfId="0" applyNumberFormat="1" applyFont="1" applyAlignment="1">
      <alignment horizontal="right" vertical="top"/>
    </xf>
    <xf numFmtId="168" fontId="3" fillId="3" borderId="17" xfId="0" applyNumberFormat="1" applyFont="1" applyFill="1" applyBorder="1" applyAlignment="1">
      <alignment horizontal="right" vertical="top"/>
    </xf>
    <xf numFmtId="168" fontId="3" fillId="0" borderId="36" xfId="0" applyNumberFormat="1" applyFont="1" applyBorder="1" applyAlignment="1">
      <alignment horizontal="right" vertical="top"/>
    </xf>
    <xf numFmtId="168" fontId="2" fillId="0" borderId="25" xfId="0" applyNumberFormat="1" applyFont="1" applyBorder="1" applyAlignment="1">
      <alignment horizontal="right"/>
    </xf>
    <xf numFmtId="168" fontId="2" fillId="0" borderId="23" xfId="0" applyNumberFormat="1" applyFont="1" applyBorder="1" applyAlignment="1">
      <alignment horizontal="right"/>
    </xf>
    <xf numFmtId="168" fontId="2" fillId="0" borderId="52" xfId="0" applyNumberFormat="1" applyFont="1" applyBorder="1" applyAlignment="1">
      <alignment horizontal="right"/>
    </xf>
    <xf numFmtId="0" fontId="31" fillId="0" borderId="0" xfId="0" applyFont="1" applyAlignment="1">
      <alignment wrapText="1"/>
    </xf>
    <xf numFmtId="0" fontId="31" fillId="0" borderId="0" xfId="0" applyFont="1" applyAlignment="1">
      <alignment horizontal="left" wrapText="1"/>
    </xf>
    <xf numFmtId="0" fontId="32" fillId="0" borderId="0" xfId="0" applyFont="1" applyAlignment="1">
      <alignment wrapText="1"/>
    </xf>
    <xf numFmtId="0" fontId="15" fillId="0" borderId="0" xfId="5">
      <alignment wrapText="1"/>
    </xf>
    <xf numFmtId="164" fontId="6" fillId="0" borderId="19" xfId="0" applyNumberFormat="1" applyFont="1" applyBorder="1" applyAlignment="1">
      <alignment horizontal="center" vertical="top" wrapText="1"/>
    </xf>
    <xf numFmtId="164" fontId="6" fillId="0" borderId="19" xfId="0" applyNumberFormat="1" applyFont="1" applyBorder="1" applyAlignment="1">
      <alignment vertical="top" wrapText="1"/>
    </xf>
    <xf numFmtId="164" fontId="6" fillId="0" borderId="20" xfId="0" applyNumberFormat="1" applyFont="1" applyBorder="1" applyAlignment="1">
      <alignment horizontal="center" vertical="top" wrapText="1"/>
    </xf>
    <xf numFmtId="164" fontId="6" fillId="0" borderId="21" xfId="0" applyNumberFormat="1" applyFont="1" applyBorder="1" applyAlignment="1">
      <alignment horizontal="center" vertical="top" wrapText="1"/>
    </xf>
    <xf numFmtId="164" fontId="6" fillId="0" borderId="38" xfId="0" applyNumberFormat="1" applyFont="1" applyBorder="1" applyAlignment="1">
      <alignment horizontal="center" vertical="top" wrapText="1"/>
    </xf>
    <xf numFmtId="168" fontId="2" fillId="3" borderId="23" xfId="0" applyNumberFormat="1" applyFont="1" applyFill="1" applyBorder="1" applyAlignment="1">
      <alignment horizontal="right"/>
    </xf>
    <xf numFmtId="168" fontId="2" fillId="3" borderId="24" xfId="0" applyNumberFormat="1" applyFont="1" applyFill="1" applyBorder="1" applyAlignment="1">
      <alignment horizontal="right"/>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16" fillId="0" borderId="0" xfId="0" applyFont="1" applyAlignment="1">
      <alignment horizontal="left" vertical="top" wrapText="1"/>
    </xf>
    <xf numFmtId="0" fontId="3" fillId="0" borderId="7" xfId="0" applyFont="1" applyBorder="1" applyAlignment="1">
      <alignment horizontal="left" wrapText="1"/>
    </xf>
    <xf numFmtId="0" fontId="3" fillId="0" borderId="0" xfId="0" applyFont="1" applyAlignment="1">
      <alignment horizontal="left" wrapText="1"/>
    </xf>
  </cellXfs>
  <cellStyles count="18">
    <cellStyle name="Comma" xfId="17" builtinId="3"/>
    <cellStyle name="Comma 2" xfId="1" xr:uid="{5A1DB723-F81F-4D81-9E7F-3CB9F9248687}"/>
    <cellStyle name="Currency 2" xfId="2" xr:uid="{1084AD31-19BC-466E-8146-4C833F9FF0F4}"/>
    <cellStyle name="Heading 1 2" xfId="7" xr:uid="{D85A8052-01F8-4423-B303-B29293288C4B}"/>
    <cellStyle name="Heading 1 3" xfId="14" xr:uid="{D950D301-0F59-48E6-9D44-81E33B493FFB}"/>
    <cellStyle name="Heading 2 2" xfId="8" xr:uid="{B2571165-5120-4E7F-AB02-417C9F9BD190}"/>
    <cellStyle name="Heading 2 3" xfId="15" xr:uid="{0D830113-BA7C-47B1-83FA-A48FA17D5F18}"/>
    <cellStyle name="Heading 3 2" xfId="9" xr:uid="{82206FD0-DFCE-4AEE-9217-CE5A148DD563}"/>
    <cellStyle name="Heading 3 3" xfId="16" xr:uid="{87947695-2873-48A2-AB60-FA3F2B41237B}"/>
    <cellStyle name="Normal" xfId="0" builtinId="0"/>
    <cellStyle name="Normal 2" xfId="6" xr:uid="{27FC6444-1287-4C41-8A2F-868325F6E408}"/>
    <cellStyle name="Normal 2 2" xfId="13" xr:uid="{50F21EA1-1DC4-473F-9417-682FC8E7D6E6}"/>
    <cellStyle name="Normal 3" xfId="4" xr:uid="{44AAF3CA-B502-4C0C-AE51-1F724A00DA8B}"/>
    <cellStyle name="Normal 4" xfId="11" xr:uid="{C58954AE-8555-4DF8-89D7-062C8722AE4F}"/>
    <cellStyle name="Percent" xfId="10" builtinId="5"/>
    <cellStyle name="Percent 2" xfId="3" xr:uid="{E63D6672-8FB2-448E-A105-FD6A7258C35C}"/>
    <cellStyle name="Table (Normal)" xfId="5" xr:uid="{777667BD-2A1C-45D3-BEF6-D7809339D145}"/>
    <cellStyle name="Table (Normal) 2" xfId="12" xr:uid="{8E8FA336-FDB1-4C02-8406-9630407A6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y Theme">
  <a:themeElements>
    <a:clrScheme name="JLL Core">
      <a:dk1>
        <a:sysClr val="windowText" lastClr="000000"/>
      </a:dk1>
      <a:lt1>
        <a:sysClr val="window" lastClr="FFFFFF"/>
      </a:lt1>
      <a:dk2>
        <a:srgbClr val="44546A"/>
      </a:dk2>
      <a:lt2>
        <a:srgbClr val="E7E6E6"/>
      </a:lt2>
      <a:accent1>
        <a:srgbClr val="E30613"/>
      </a:accent1>
      <a:accent2>
        <a:srgbClr val="131E29"/>
      </a:accent2>
      <a:accent3>
        <a:srgbClr val="003E51"/>
      </a:accent3>
      <a:accent4>
        <a:srgbClr val="E0C6AD"/>
      </a:accent4>
      <a:accent5>
        <a:srgbClr val="BCDEE6"/>
      </a:accent5>
      <a:accent6>
        <a:srgbClr val="0C7BA1"/>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A0635-A56C-4D0F-BCF6-B502B7B5A2E9}">
  <sheetPr>
    <tabColor theme="9" tint="-0.499984740745262"/>
  </sheetPr>
  <dimension ref="A1:M562"/>
  <sheetViews>
    <sheetView showGridLines="0" tabSelected="1" zoomScale="85" zoomScaleNormal="85" zoomScaleSheetLayoutView="55" workbookViewId="0">
      <pane xSplit="1" ySplit="3" topLeftCell="B4" activePane="bottomRight" state="frozen"/>
      <selection pane="topRight" activeCell="B1" sqref="B1"/>
      <selection pane="bottomLeft" activeCell="A4" sqref="A4"/>
      <selection pane="bottomRight" activeCell="B4" sqref="B4"/>
    </sheetView>
  </sheetViews>
  <sheetFormatPr defaultColWidth="8.88671875" defaultRowHeight="13.8" x14ac:dyDescent="0.25"/>
  <cols>
    <col min="1" max="1" width="95.33203125" style="3" customWidth="1"/>
    <col min="2" max="4" width="10.88671875" style="2" customWidth="1"/>
    <col min="5" max="5" width="12.44140625" style="2" customWidth="1"/>
    <col min="6" max="6" width="13.33203125" style="2" customWidth="1"/>
    <col min="7" max="13" width="11.6640625" style="2" customWidth="1"/>
    <col min="14" max="16384" width="8.88671875" style="2"/>
  </cols>
  <sheetData>
    <row r="1" spans="1:12" ht="14.4" x14ac:dyDescent="0.3">
      <c r="A1" s="1" t="s">
        <v>0</v>
      </c>
      <c r="B1" s="133"/>
      <c r="C1" s="133"/>
      <c r="D1" s="133"/>
      <c r="E1" s="133"/>
      <c r="F1" s="133"/>
      <c r="G1" s="133"/>
      <c r="H1" s="133"/>
      <c r="J1"/>
      <c r="K1"/>
      <c r="L1" s="133"/>
    </row>
    <row r="2" spans="1:12" ht="15" thickBot="1" x14ac:dyDescent="0.35">
      <c r="A2" s="3" t="s">
        <v>210</v>
      </c>
      <c r="J2"/>
      <c r="K2"/>
    </row>
    <row r="3" spans="1:12" ht="14.4" thickBot="1" x14ac:dyDescent="0.3">
      <c r="B3" s="317" t="s">
        <v>2</v>
      </c>
      <c r="C3" s="318" t="s">
        <v>3</v>
      </c>
      <c r="D3" s="318" t="s">
        <v>4</v>
      </c>
      <c r="E3" s="318" t="s">
        <v>5</v>
      </c>
      <c r="F3" s="319" t="s">
        <v>6</v>
      </c>
      <c r="G3" s="317" t="s">
        <v>7</v>
      </c>
      <c r="H3" s="318" t="s">
        <v>8</v>
      </c>
      <c r="I3" s="318" t="s">
        <v>9</v>
      </c>
      <c r="J3" s="318" t="s">
        <v>10</v>
      </c>
      <c r="K3" s="319" t="s">
        <v>11</v>
      </c>
      <c r="L3" s="317" t="s">
        <v>222</v>
      </c>
    </row>
    <row r="4" spans="1:12" ht="14.4" thickBot="1" x14ac:dyDescent="0.3">
      <c r="A4" s="101" t="s">
        <v>12</v>
      </c>
      <c r="B4" s="320"/>
      <c r="C4" s="320"/>
      <c r="D4" s="320"/>
      <c r="E4" s="320"/>
      <c r="F4" s="320"/>
      <c r="G4" s="320"/>
      <c r="H4" s="320"/>
      <c r="I4" s="320"/>
      <c r="J4" s="138"/>
      <c r="K4" s="6"/>
      <c r="L4" s="7"/>
    </row>
    <row r="5" spans="1:12" x14ac:dyDescent="0.25">
      <c r="A5" s="130" t="s">
        <v>13</v>
      </c>
      <c r="B5" s="11">
        <v>4715.5</v>
      </c>
      <c r="C5" s="9">
        <v>5052.5</v>
      </c>
      <c r="D5" s="9">
        <v>5111.3999999999996</v>
      </c>
      <c r="E5" s="9">
        <v>5881.4</v>
      </c>
      <c r="F5" s="10">
        <v>20760.8</v>
      </c>
      <c r="G5" s="11">
        <v>5124.5</v>
      </c>
      <c r="H5" s="9">
        <v>5628.7</v>
      </c>
      <c r="I5" s="9">
        <v>5868.8</v>
      </c>
      <c r="J5" s="9">
        <v>6810.9</v>
      </c>
      <c r="K5" s="10">
        <v>23432.9</v>
      </c>
      <c r="L5" s="351">
        <v>5746.4</v>
      </c>
    </row>
    <row r="6" spans="1:12" x14ac:dyDescent="0.25">
      <c r="A6" s="97"/>
      <c r="B6" s="71"/>
      <c r="C6" s="64"/>
      <c r="D6" s="64"/>
      <c r="E6" s="64"/>
      <c r="F6" s="18"/>
      <c r="G6" s="71"/>
      <c r="H6" s="64"/>
      <c r="I6" s="64"/>
      <c r="J6" s="64"/>
      <c r="K6" s="18"/>
      <c r="L6" s="352"/>
    </row>
    <row r="7" spans="1:12" s="102" customFormat="1" x14ac:dyDescent="0.25">
      <c r="A7" s="105" t="s">
        <v>14</v>
      </c>
      <c r="B7" s="34">
        <v>3133.3</v>
      </c>
      <c r="C7" s="32">
        <v>3205.8</v>
      </c>
      <c r="D7" s="32">
        <v>3327.1</v>
      </c>
      <c r="E7" s="32">
        <v>3709.7</v>
      </c>
      <c r="F7" s="33">
        <v>13375.9</v>
      </c>
      <c r="G7" s="34">
        <v>3498.7</v>
      </c>
      <c r="H7" s="32">
        <v>3747.4</v>
      </c>
      <c r="I7" s="32">
        <v>3861.8</v>
      </c>
      <c r="J7" s="32">
        <v>4283.1000000000004</v>
      </c>
      <c r="K7" s="33">
        <v>15391</v>
      </c>
      <c r="L7" s="353">
        <v>3942.3</v>
      </c>
    </row>
    <row r="8" spans="1:12" x14ac:dyDescent="0.25">
      <c r="A8" s="97"/>
      <c r="B8" s="71"/>
      <c r="C8" s="64"/>
      <c r="D8" s="64"/>
      <c r="E8" s="64"/>
      <c r="F8" s="18"/>
      <c r="G8" s="71"/>
      <c r="H8" s="64"/>
      <c r="I8" s="64"/>
      <c r="J8" s="64"/>
      <c r="K8" s="18"/>
      <c r="L8" s="352"/>
    </row>
    <row r="9" spans="1:12" ht="15" customHeight="1" x14ac:dyDescent="0.25">
      <c r="A9" s="97" t="s">
        <v>15</v>
      </c>
      <c r="B9" s="71">
        <v>1180.0999999999999</v>
      </c>
      <c r="C9" s="64">
        <v>1332.5</v>
      </c>
      <c r="D9" s="64">
        <v>1299.8</v>
      </c>
      <c r="E9" s="64">
        <v>1498</v>
      </c>
      <c r="F9" s="18">
        <v>5310.4</v>
      </c>
      <c r="G9" s="71">
        <v>1178.5</v>
      </c>
      <c r="H9" s="64">
        <v>1330.8</v>
      </c>
      <c r="I9" s="64">
        <v>1406.9</v>
      </c>
      <c r="J9" s="64">
        <v>1736.6</v>
      </c>
      <c r="K9" s="18">
        <v>5652.8</v>
      </c>
      <c r="L9" s="352">
        <v>1291.7</v>
      </c>
    </row>
    <row r="10" spans="1:12" ht="15" customHeight="1" x14ac:dyDescent="0.25">
      <c r="A10" s="97" t="s">
        <v>16</v>
      </c>
      <c r="B10" s="71">
        <v>291.10000000000002</v>
      </c>
      <c r="C10" s="64">
        <v>293.3</v>
      </c>
      <c r="D10" s="64">
        <v>274.7</v>
      </c>
      <c r="E10" s="64">
        <v>299.8</v>
      </c>
      <c r="F10" s="18">
        <v>1158.9000000000001</v>
      </c>
      <c r="G10" s="71">
        <v>270.39999999999998</v>
      </c>
      <c r="H10" s="64">
        <v>324.3</v>
      </c>
      <c r="I10" s="64">
        <v>315.10000000000002</v>
      </c>
      <c r="J10" s="64">
        <v>332.3</v>
      </c>
      <c r="K10" s="18">
        <v>1242.0999999999999</v>
      </c>
      <c r="L10" s="352">
        <v>301.10000000000002</v>
      </c>
    </row>
    <row r="11" spans="1:12" x14ac:dyDescent="0.25">
      <c r="A11" s="97" t="s">
        <v>17</v>
      </c>
      <c r="B11" s="38">
        <v>57.5</v>
      </c>
      <c r="C11" s="65">
        <v>59.9</v>
      </c>
      <c r="D11" s="65">
        <v>59.1</v>
      </c>
      <c r="E11" s="65">
        <v>61.9</v>
      </c>
      <c r="F11" s="37">
        <v>238.4</v>
      </c>
      <c r="G11" s="38">
        <v>61</v>
      </c>
      <c r="H11" s="65">
        <v>62.3</v>
      </c>
      <c r="I11" s="65">
        <v>65.5</v>
      </c>
      <c r="J11" s="65">
        <v>67</v>
      </c>
      <c r="K11" s="37">
        <v>255.8</v>
      </c>
      <c r="L11" s="354">
        <v>71.599999999999994</v>
      </c>
    </row>
    <row r="12" spans="1:12" s="102" customFormat="1" x14ac:dyDescent="0.25">
      <c r="A12" s="130" t="s">
        <v>18</v>
      </c>
      <c r="B12" s="78">
        <v>1528.6999999999998</v>
      </c>
      <c r="C12" s="40">
        <v>1685.7</v>
      </c>
      <c r="D12" s="40">
        <v>1633.6</v>
      </c>
      <c r="E12" s="40">
        <v>1859.7</v>
      </c>
      <c r="F12" s="33">
        <v>6707.7000000000025</v>
      </c>
      <c r="G12" s="78">
        <v>1509.9</v>
      </c>
      <c r="H12" s="40">
        <v>1717.4</v>
      </c>
      <c r="I12" s="40">
        <v>1787.5</v>
      </c>
      <c r="J12" s="40">
        <v>2135.9</v>
      </c>
      <c r="K12" s="33">
        <v>7150.7</v>
      </c>
      <c r="L12" s="355">
        <v>1664.4</v>
      </c>
    </row>
    <row r="13" spans="1:12" s="102" customFormat="1" x14ac:dyDescent="0.25">
      <c r="A13" s="130"/>
      <c r="B13" s="78"/>
      <c r="C13" s="40"/>
      <c r="D13" s="40"/>
      <c r="E13" s="40"/>
      <c r="F13" s="33"/>
      <c r="G13" s="78"/>
      <c r="H13" s="40"/>
      <c r="I13" s="40"/>
      <c r="J13" s="40"/>
      <c r="K13" s="33"/>
      <c r="L13" s="355"/>
    </row>
    <row r="14" spans="1:12" s="102" customFormat="1" x14ac:dyDescent="0.25">
      <c r="A14" s="104" t="s">
        <v>19</v>
      </c>
      <c r="B14" s="19">
        <v>35.700000000000003</v>
      </c>
      <c r="C14" s="17">
        <v>11.8</v>
      </c>
      <c r="D14" s="17">
        <v>31.6</v>
      </c>
      <c r="E14" s="17">
        <v>21.6</v>
      </c>
      <c r="F14" s="18">
        <v>100.7</v>
      </c>
      <c r="G14" s="19">
        <v>1.7</v>
      </c>
      <c r="H14" s="17">
        <v>11.5</v>
      </c>
      <c r="I14" s="17">
        <v>-8.8000000000000007</v>
      </c>
      <c r="J14" s="17">
        <v>18.7</v>
      </c>
      <c r="K14" s="18">
        <v>23.1</v>
      </c>
      <c r="L14" s="356">
        <v>19.7</v>
      </c>
    </row>
    <row r="15" spans="1:12" s="102" customFormat="1" x14ac:dyDescent="0.25">
      <c r="A15" s="130"/>
      <c r="B15" s="78"/>
      <c r="C15" s="40"/>
      <c r="D15" s="40"/>
      <c r="E15" s="40"/>
      <c r="F15" s="33"/>
      <c r="G15" s="78"/>
      <c r="H15" s="40"/>
      <c r="I15" s="40"/>
      <c r="J15" s="40"/>
      <c r="K15" s="33"/>
      <c r="L15" s="355"/>
    </row>
    <row r="16" spans="1:12" s="102" customFormat="1" x14ac:dyDescent="0.25">
      <c r="A16" s="105" t="s">
        <v>20</v>
      </c>
      <c r="B16" s="34">
        <f t="shared" ref="B16:F16" si="0">B7+B12+B14</f>
        <v>4697.7</v>
      </c>
      <c r="C16" s="32">
        <f t="shared" si="0"/>
        <v>4903.3</v>
      </c>
      <c r="D16" s="32">
        <f t="shared" si="0"/>
        <v>4992.3</v>
      </c>
      <c r="E16" s="32">
        <f t="shared" si="0"/>
        <v>5591</v>
      </c>
      <c r="F16" s="33">
        <f t="shared" si="0"/>
        <v>20184.300000000003</v>
      </c>
      <c r="G16" s="34">
        <v>5010.3</v>
      </c>
      <c r="H16" s="32">
        <v>5476.3</v>
      </c>
      <c r="I16" s="32">
        <v>5640.5</v>
      </c>
      <c r="J16" s="32">
        <v>6437.7</v>
      </c>
      <c r="K16" s="33">
        <v>22564.799999999999</v>
      </c>
      <c r="L16" s="353">
        <v>5626.4</v>
      </c>
    </row>
    <row r="17" spans="1:12" x14ac:dyDescent="0.25">
      <c r="A17" s="130"/>
      <c r="B17" s="321"/>
      <c r="C17" s="220"/>
      <c r="D17" s="220"/>
      <c r="E17" s="220"/>
      <c r="F17" s="116"/>
      <c r="G17" s="321"/>
      <c r="H17" s="220"/>
      <c r="I17" s="220"/>
      <c r="J17" s="220"/>
      <c r="K17" s="116"/>
      <c r="L17" s="357"/>
    </row>
    <row r="18" spans="1:12" s="102" customFormat="1" x14ac:dyDescent="0.25">
      <c r="A18" s="130" t="s">
        <v>21</v>
      </c>
      <c r="B18" s="34">
        <v>53.5</v>
      </c>
      <c r="C18" s="40">
        <v>161</v>
      </c>
      <c r="D18" s="40">
        <v>150.69999999999999</v>
      </c>
      <c r="E18" s="40">
        <v>312</v>
      </c>
      <c r="F18" s="33">
        <v>677.20000000000061</v>
      </c>
      <c r="G18" s="34">
        <v>115.9</v>
      </c>
      <c r="H18" s="40">
        <v>163.9</v>
      </c>
      <c r="I18" s="40">
        <v>219.5</v>
      </c>
      <c r="J18" s="40">
        <v>391.9</v>
      </c>
      <c r="K18" s="33">
        <v>891.2</v>
      </c>
      <c r="L18" s="353">
        <v>139.69999999999999</v>
      </c>
    </row>
    <row r="19" spans="1:12" x14ac:dyDescent="0.25">
      <c r="A19" s="129" t="s">
        <v>22</v>
      </c>
      <c r="B19" s="71"/>
      <c r="C19" s="64"/>
      <c r="D19" s="64"/>
      <c r="E19" s="64"/>
      <c r="F19" s="18"/>
      <c r="G19" s="71"/>
      <c r="H19" s="64"/>
      <c r="I19" s="64"/>
      <c r="J19" s="64"/>
      <c r="K19" s="18"/>
      <c r="L19" s="352"/>
    </row>
    <row r="20" spans="1:12" x14ac:dyDescent="0.25">
      <c r="A20" s="97" t="s">
        <v>211</v>
      </c>
      <c r="B20" s="71">
        <v>1.3000000000000007</v>
      </c>
      <c r="C20" s="64">
        <v>5.5000000000000053</v>
      </c>
      <c r="D20" s="64">
        <v>0.90000000000000036</v>
      </c>
      <c r="E20" s="64">
        <v>-9.9999999999997202E-2</v>
      </c>
      <c r="F20" s="18">
        <v>7.600000000000005</v>
      </c>
      <c r="G20" s="71">
        <v>1.2</v>
      </c>
      <c r="H20" s="64">
        <v>0.9</v>
      </c>
      <c r="I20" s="64">
        <v>1.3</v>
      </c>
      <c r="J20" s="64">
        <v>2.2000000000000002</v>
      </c>
      <c r="K20" s="18">
        <v>5.6</v>
      </c>
      <c r="L20" s="352">
        <v>2</v>
      </c>
    </row>
    <row r="21" spans="1:12" ht="16.2" x14ac:dyDescent="0.25">
      <c r="A21" s="97" t="s">
        <v>23</v>
      </c>
      <c r="B21" s="71">
        <v>56.5</v>
      </c>
      <c r="C21" s="64">
        <v>59</v>
      </c>
      <c r="D21" s="64">
        <v>58.1</v>
      </c>
      <c r="E21" s="64">
        <v>60.8</v>
      </c>
      <c r="F21" s="18">
        <v>234.4</v>
      </c>
      <c r="G21" s="71">
        <v>60</v>
      </c>
      <c r="H21" s="64">
        <v>61.4</v>
      </c>
      <c r="I21" s="64">
        <v>64.5</v>
      </c>
      <c r="J21" s="64">
        <v>66.099999999999994</v>
      </c>
      <c r="K21" s="18">
        <v>252</v>
      </c>
      <c r="L21" s="352">
        <v>70.7</v>
      </c>
    </row>
    <row r="22" spans="1:12" x14ac:dyDescent="0.25">
      <c r="A22" s="97" t="s">
        <v>24</v>
      </c>
      <c r="B22" s="71">
        <v>0.1</v>
      </c>
      <c r="C22" s="64">
        <v>-1.2</v>
      </c>
      <c r="D22" s="64">
        <v>3</v>
      </c>
      <c r="E22" s="64">
        <v>3</v>
      </c>
      <c r="F22" s="18">
        <v>4.9000000000000004</v>
      </c>
      <c r="G22" s="71">
        <v>1.5</v>
      </c>
      <c r="H22" s="64">
        <v>9.6999999999999993</v>
      </c>
      <c r="I22" s="64">
        <v>2.9</v>
      </c>
      <c r="J22" s="64">
        <v>4.8</v>
      </c>
      <c r="K22" s="18">
        <v>18.899999999999999</v>
      </c>
      <c r="L22" s="352">
        <v>1.7</v>
      </c>
    </row>
    <row r="23" spans="1:12" s="102" customFormat="1" x14ac:dyDescent="0.25">
      <c r="A23" s="97" t="s">
        <v>25</v>
      </c>
      <c r="B23" s="71">
        <v>-0.5</v>
      </c>
      <c r="C23" s="64">
        <v>-0.7</v>
      </c>
      <c r="D23" s="64">
        <v>0.4</v>
      </c>
      <c r="E23" s="64">
        <v>0</v>
      </c>
      <c r="F23" s="18">
        <v>-0.8</v>
      </c>
      <c r="G23" s="71">
        <v>0.5</v>
      </c>
      <c r="H23" s="64">
        <v>-0.1</v>
      </c>
      <c r="I23" s="64">
        <v>0.3</v>
      </c>
      <c r="J23" s="64">
        <v>-0.7</v>
      </c>
      <c r="K23" s="18">
        <v>0</v>
      </c>
      <c r="L23" s="352">
        <v>-1.1000000000000001</v>
      </c>
    </row>
    <row r="24" spans="1:12" x14ac:dyDescent="0.25">
      <c r="A24" s="129" t="s">
        <v>26</v>
      </c>
      <c r="B24" s="78"/>
      <c r="C24" s="40"/>
      <c r="D24" s="40"/>
      <c r="E24" s="40"/>
      <c r="F24" s="33"/>
      <c r="G24" s="78"/>
      <c r="H24" s="40"/>
      <c r="I24" s="40"/>
      <c r="J24" s="40"/>
      <c r="K24" s="33"/>
      <c r="L24" s="355"/>
    </row>
    <row r="25" spans="1:12" x14ac:dyDescent="0.25">
      <c r="A25" s="97" t="s">
        <v>27</v>
      </c>
      <c r="B25" s="71">
        <v>0</v>
      </c>
      <c r="C25" s="64">
        <v>1.8</v>
      </c>
      <c r="D25" s="64">
        <v>-1.3</v>
      </c>
      <c r="E25" s="64">
        <v>0</v>
      </c>
      <c r="F25" s="18">
        <v>0.5</v>
      </c>
      <c r="G25" s="71">
        <v>0</v>
      </c>
      <c r="H25" s="64">
        <v>0</v>
      </c>
      <c r="I25" s="64">
        <v>0</v>
      </c>
      <c r="J25" s="64">
        <v>0</v>
      </c>
      <c r="K25" s="18">
        <v>0</v>
      </c>
      <c r="L25" s="352">
        <v>0</v>
      </c>
    </row>
    <row r="26" spans="1:12" x14ac:dyDescent="0.25">
      <c r="A26" s="97" t="s">
        <v>28</v>
      </c>
      <c r="B26" s="71">
        <v>1.8</v>
      </c>
      <c r="C26" s="64">
        <v>0.6</v>
      </c>
      <c r="D26" s="64">
        <v>7.1</v>
      </c>
      <c r="E26" s="64">
        <v>8.6999999999999993</v>
      </c>
      <c r="F26" s="18">
        <v>18.2</v>
      </c>
      <c r="G26" s="71">
        <v>9</v>
      </c>
      <c r="H26" s="64">
        <v>11.8</v>
      </c>
      <c r="I26" s="64">
        <v>5.0999999999999996</v>
      </c>
      <c r="J26" s="64">
        <v>-7.7</v>
      </c>
      <c r="K26" s="18">
        <v>18.2</v>
      </c>
      <c r="L26" s="352">
        <v>12.9</v>
      </c>
    </row>
    <row r="27" spans="1:12" x14ac:dyDescent="0.25">
      <c r="A27" s="97" t="s">
        <v>29</v>
      </c>
      <c r="B27" s="71">
        <v>0.2</v>
      </c>
      <c r="C27" s="64">
        <v>-0.9</v>
      </c>
      <c r="D27" s="64">
        <v>-1.6</v>
      </c>
      <c r="E27" s="64">
        <v>-1.3</v>
      </c>
      <c r="F27" s="18">
        <v>-3.6</v>
      </c>
      <c r="G27" s="71">
        <v>-1</v>
      </c>
      <c r="H27" s="64">
        <v>-1.3</v>
      </c>
      <c r="I27" s="64">
        <v>-1.8</v>
      </c>
      <c r="J27" s="64">
        <v>-1.8</v>
      </c>
      <c r="K27" s="18">
        <v>-5.9</v>
      </c>
      <c r="L27" s="352">
        <v>-1.6</v>
      </c>
    </row>
    <row r="28" spans="1:12" x14ac:dyDescent="0.25">
      <c r="A28" s="97" t="s">
        <v>30</v>
      </c>
      <c r="B28" s="71">
        <v>0</v>
      </c>
      <c r="C28" s="64">
        <v>0</v>
      </c>
      <c r="D28" s="64">
        <v>0</v>
      </c>
      <c r="E28" s="64">
        <v>0</v>
      </c>
      <c r="F28" s="18">
        <v>0</v>
      </c>
      <c r="G28" s="71">
        <v>0</v>
      </c>
      <c r="H28" s="64">
        <v>0</v>
      </c>
      <c r="I28" s="64">
        <v>6.3</v>
      </c>
      <c r="J28" s="64"/>
      <c r="K28" s="18">
        <v>6.3</v>
      </c>
      <c r="L28" s="352">
        <v>0.5</v>
      </c>
    </row>
    <row r="29" spans="1:12" s="102" customFormat="1" ht="14.4" thickBot="1" x14ac:dyDescent="0.3">
      <c r="A29" s="280" t="s">
        <v>31</v>
      </c>
      <c r="B29" s="87">
        <v>112.89999999999999</v>
      </c>
      <c r="C29" s="66">
        <v>225.10000000000002</v>
      </c>
      <c r="D29" s="66">
        <v>217.29999999999998</v>
      </c>
      <c r="E29" s="66">
        <v>383.09999999999997</v>
      </c>
      <c r="F29" s="67">
        <v>938.40000000000066</v>
      </c>
      <c r="G29" s="87">
        <v>187.1</v>
      </c>
      <c r="H29" s="66">
        <v>246.3</v>
      </c>
      <c r="I29" s="66">
        <v>298.10000000000002</v>
      </c>
      <c r="J29" s="66">
        <v>454.8</v>
      </c>
      <c r="K29" s="67">
        <v>1186.3</v>
      </c>
      <c r="L29" s="358">
        <v>224.8</v>
      </c>
    </row>
    <row r="30" spans="1:12" s="102" customFormat="1" ht="14.4" thickTop="1" x14ac:dyDescent="0.25">
      <c r="A30" s="1"/>
      <c r="B30" s="40"/>
      <c r="C30" s="40"/>
      <c r="D30" s="40"/>
      <c r="E30" s="40"/>
      <c r="F30" s="40"/>
      <c r="G30" s="40"/>
      <c r="H30" s="40"/>
      <c r="I30" s="40"/>
      <c r="J30" s="40"/>
      <c r="K30" s="40"/>
      <c r="L30" s="40"/>
    </row>
    <row r="31" spans="1:12" ht="14.4" thickBot="1" x14ac:dyDescent="0.3">
      <c r="A31" s="89"/>
      <c r="B31" s="128"/>
      <c r="C31" s="128"/>
      <c r="D31" s="128"/>
      <c r="E31" s="128"/>
      <c r="F31" s="128"/>
      <c r="G31" s="128"/>
      <c r="H31" s="128"/>
      <c r="I31" s="128"/>
      <c r="J31" s="128"/>
      <c r="K31" s="128"/>
      <c r="L31" s="128"/>
    </row>
    <row r="32" spans="1:12" ht="14.4" thickBot="1" x14ac:dyDescent="0.3">
      <c r="B32" s="322" t="s">
        <v>2</v>
      </c>
      <c r="C32" s="323" t="s">
        <v>3</v>
      </c>
      <c r="D32" s="323" t="s">
        <v>4</v>
      </c>
      <c r="E32" s="323" t="s">
        <v>5</v>
      </c>
      <c r="F32" s="324" t="s">
        <v>6</v>
      </c>
      <c r="G32" s="322" t="s">
        <v>7</v>
      </c>
      <c r="H32" s="323" t="s">
        <v>8</v>
      </c>
      <c r="I32" s="323" t="s">
        <v>9</v>
      </c>
      <c r="J32" s="323" t="s">
        <v>10</v>
      </c>
      <c r="K32" s="324" t="s">
        <v>11</v>
      </c>
      <c r="L32" s="317" t="s">
        <v>222</v>
      </c>
    </row>
    <row r="33" spans="1:12" ht="14.4" thickBot="1" x14ac:dyDescent="0.3">
      <c r="A33" s="101" t="s">
        <v>212</v>
      </c>
      <c r="B33" s="6"/>
      <c r="C33" s="6"/>
      <c r="D33" s="6"/>
      <c r="E33" s="6"/>
      <c r="F33" s="6"/>
      <c r="G33" s="6"/>
      <c r="H33" s="6"/>
      <c r="I33" s="6"/>
      <c r="J33" s="6"/>
      <c r="K33" s="6"/>
      <c r="L33" s="7"/>
    </row>
    <row r="34" spans="1:12" x14ac:dyDescent="0.25">
      <c r="A34" s="325" t="s">
        <v>13</v>
      </c>
      <c r="B34" s="11">
        <v>3676.3999999999996</v>
      </c>
      <c r="C34" s="9">
        <v>3784.5000000000005</v>
      </c>
      <c r="D34" s="9">
        <v>3933.3999999999996</v>
      </c>
      <c r="E34" s="9">
        <v>4411.9000000000005</v>
      </c>
      <c r="F34" s="10">
        <v>15806.2</v>
      </c>
      <c r="G34" s="9">
        <v>4069.2</v>
      </c>
      <c r="H34" s="9">
        <v>4369.9000000000005</v>
      </c>
      <c r="I34" s="9">
        <v>4520.5</v>
      </c>
      <c r="J34" s="9">
        <v>5033.1000000000004</v>
      </c>
      <c r="K34" s="10">
        <v>17992.7</v>
      </c>
      <c r="L34" s="351">
        <v>4569.3999999999996</v>
      </c>
    </row>
    <row r="35" spans="1:12" x14ac:dyDescent="0.25">
      <c r="A35" s="95" t="s">
        <v>42</v>
      </c>
      <c r="B35" s="71">
        <v>2497.1999999999998</v>
      </c>
      <c r="C35" s="64">
        <v>2553.4</v>
      </c>
      <c r="D35" s="64">
        <v>2637.1</v>
      </c>
      <c r="E35" s="64">
        <v>3018.5</v>
      </c>
      <c r="F35" s="18">
        <v>10706.2</v>
      </c>
      <c r="G35" s="64">
        <v>2871.7</v>
      </c>
      <c r="H35" s="64">
        <v>3021.1</v>
      </c>
      <c r="I35" s="64">
        <v>3164.6</v>
      </c>
      <c r="J35" s="64">
        <v>3472.3</v>
      </c>
      <c r="K35" s="18">
        <v>12529.7</v>
      </c>
      <c r="L35" s="352">
        <v>3263.6</v>
      </c>
    </row>
    <row r="36" spans="1:12" x14ac:dyDescent="0.25">
      <c r="A36" s="95" t="s">
        <v>43</v>
      </c>
      <c r="B36" s="71">
        <v>676.3</v>
      </c>
      <c r="C36" s="64">
        <v>703.2</v>
      </c>
      <c r="D36" s="64">
        <v>747</v>
      </c>
      <c r="E36" s="64">
        <v>798.3</v>
      </c>
      <c r="F36" s="18">
        <v>2924.8</v>
      </c>
      <c r="G36" s="64">
        <v>656.4</v>
      </c>
      <c r="H36" s="64">
        <v>788.1</v>
      </c>
      <c r="I36" s="64">
        <v>771.3</v>
      </c>
      <c r="J36" s="64">
        <v>936.1</v>
      </c>
      <c r="K36" s="18">
        <v>3151.9</v>
      </c>
      <c r="L36" s="352">
        <v>747.5</v>
      </c>
    </row>
    <row r="37" spans="1:12" x14ac:dyDescent="0.25">
      <c r="A37" s="95" t="s">
        <v>33</v>
      </c>
      <c r="B37" s="71">
        <v>400.2</v>
      </c>
      <c r="C37" s="64">
        <v>409.9</v>
      </c>
      <c r="D37" s="64">
        <v>419.2</v>
      </c>
      <c r="E37" s="64">
        <v>445.8</v>
      </c>
      <c r="F37" s="18">
        <v>1675.1</v>
      </c>
      <c r="G37" s="64">
        <v>429.7</v>
      </c>
      <c r="H37" s="64">
        <v>436.6</v>
      </c>
      <c r="I37" s="64">
        <v>452.3</v>
      </c>
      <c r="J37" s="64">
        <v>476.5</v>
      </c>
      <c r="K37" s="18">
        <v>1795.1</v>
      </c>
      <c r="L37" s="352">
        <v>445.6</v>
      </c>
    </row>
    <row r="38" spans="1:12" x14ac:dyDescent="0.25">
      <c r="A38" s="95" t="s">
        <v>44</v>
      </c>
      <c r="B38" s="71">
        <v>102.7</v>
      </c>
      <c r="C38" s="64">
        <v>118</v>
      </c>
      <c r="D38" s="64">
        <v>130.1</v>
      </c>
      <c r="E38" s="64">
        <v>149.30000000000001</v>
      </c>
      <c r="F38" s="18">
        <v>500.1</v>
      </c>
      <c r="G38" s="64">
        <v>111.4</v>
      </c>
      <c r="H38" s="64">
        <v>124.1</v>
      </c>
      <c r="I38" s="64">
        <v>132.30000000000001</v>
      </c>
      <c r="J38" s="64">
        <v>148.19999999999999</v>
      </c>
      <c r="K38" s="18">
        <v>516</v>
      </c>
      <c r="L38" s="352">
        <v>112.7</v>
      </c>
    </row>
    <row r="39" spans="1:12" s="102" customFormat="1" x14ac:dyDescent="0.25">
      <c r="A39" s="326"/>
      <c r="B39" s="71"/>
      <c r="C39" s="220"/>
      <c r="D39" s="220"/>
      <c r="E39" s="220"/>
      <c r="F39" s="116"/>
      <c r="G39" s="64"/>
      <c r="H39" s="220"/>
      <c r="I39" s="220"/>
      <c r="J39" s="220"/>
      <c r="K39" s="116"/>
      <c r="L39" s="352"/>
    </row>
    <row r="40" spans="1:12" s="102" customFormat="1" x14ac:dyDescent="0.25">
      <c r="A40" s="326" t="s">
        <v>14</v>
      </c>
      <c r="B40" s="78">
        <v>3107.3</v>
      </c>
      <c r="C40" s="40">
        <v>3175.7</v>
      </c>
      <c r="D40" s="40">
        <v>3297.3</v>
      </c>
      <c r="E40" s="40">
        <v>3674.4999999999995</v>
      </c>
      <c r="F40" s="33">
        <v>13254.8</v>
      </c>
      <c r="G40" s="40">
        <v>3469.1</v>
      </c>
      <c r="H40" s="40">
        <v>3717.1000000000004</v>
      </c>
      <c r="I40" s="40">
        <v>3829.8999999999996</v>
      </c>
      <c r="J40" s="40">
        <v>4250.1000000000004</v>
      </c>
      <c r="K40" s="33">
        <v>15266.199999999999</v>
      </c>
      <c r="L40" s="355">
        <v>3930.3</v>
      </c>
    </row>
    <row r="41" spans="1:12" s="102" customFormat="1" x14ac:dyDescent="0.25">
      <c r="A41" s="95" t="s">
        <v>42</v>
      </c>
      <c r="B41" s="71">
        <v>2314</v>
      </c>
      <c r="C41" s="64">
        <v>2365.1999999999998</v>
      </c>
      <c r="D41" s="64">
        <v>2442</v>
      </c>
      <c r="E41" s="64">
        <v>2778.6</v>
      </c>
      <c r="F41" s="18">
        <v>9899.7999999999993</v>
      </c>
      <c r="G41" s="64">
        <v>2663.1</v>
      </c>
      <c r="H41" s="64">
        <v>2793.4</v>
      </c>
      <c r="I41" s="64">
        <v>2928</v>
      </c>
      <c r="J41" s="64">
        <v>3209.3</v>
      </c>
      <c r="K41" s="18">
        <v>11593.8</v>
      </c>
      <c r="L41" s="352">
        <v>3040.6</v>
      </c>
    </row>
    <row r="42" spans="1:12" x14ac:dyDescent="0.25">
      <c r="A42" s="95" t="s">
        <v>43</v>
      </c>
      <c r="B42" s="71">
        <v>465.4</v>
      </c>
      <c r="C42" s="64">
        <v>473.5</v>
      </c>
      <c r="D42" s="64">
        <v>517.4</v>
      </c>
      <c r="E42" s="64">
        <v>540.1</v>
      </c>
      <c r="F42" s="18">
        <v>1996.4</v>
      </c>
      <c r="G42" s="64">
        <v>445.9</v>
      </c>
      <c r="H42" s="64">
        <v>555.20000000000005</v>
      </c>
      <c r="I42" s="64">
        <v>528.5</v>
      </c>
      <c r="J42" s="64">
        <v>654.29999999999995</v>
      </c>
      <c r="K42" s="18">
        <v>2183.9</v>
      </c>
      <c r="L42" s="352">
        <v>520</v>
      </c>
    </row>
    <row r="43" spans="1:12" x14ac:dyDescent="0.25">
      <c r="A43" s="95" t="s">
        <v>33</v>
      </c>
      <c r="B43" s="71">
        <v>273.10000000000002</v>
      </c>
      <c r="C43" s="64">
        <v>278.89999999999998</v>
      </c>
      <c r="D43" s="64">
        <v>280.8</v>
      </c>
      <c r="E43" s="64">
        <v>290.60000000000002</v>
      </c>
      <c r="F43" s="18">
        <v>1123.4000000000001</v>
      </c>
      <c r="G43" s="64">
        <v>298.5</v>
      </c>
      <c r="H43" s="64">
        <v>304.39999999999998</v>
      </c>
      <c r="I43" s="64">
        <v>311.2</v>
      </c>
      <c r="J43" s="64">
        <v>322.2</v>
      </c>
      <c r="K43" s="18">
        <v>1236.3</v>
      </c>
      <c r="L43" s="352">
        <v>312.39999999999998</v>
      </c>
    </row>
    <row r="44" spans="1:12" x14ac:dyDescent="0.25">
      <c r="A44" s="95" t="s">
        <v>44</v>
      </c>
      <c r="B44" s="71">
        <v>54.8</v>
      </c>
      <c r="C44" s="64">
        <v>58.1</v>
      </c>
      <c r="D44" s="64">
        <v>57.1</v>
      </c>
      <c r="E44" s="64">
        <v>65.2</v>
      </c>
      <c r="F44" s="18">
        <v>235.2</v>
      </c>
      <c r="G44" s="64">
        <v>61.6</v>
      </c>
      <c r="H44" s="64">
        <v>64.099999999999994</v>
      </c>
      <c r="I44" s="64">
        <v>62.2</v>
      </c>
      <c r="J44" s="64">
        <v>64.3</v>
      </c>
      <c r="K44" s="18">
        <v>252.2</v>
      </c>
      <c r="L44" s="352">
        <v>57.3</v>
      </c>
    </row>
    <row r="45" spans="1:12" x14ac:dyDescent="0.25">
      <c r="A45" s="95"/>
      <c r="B45" s="327"/>
      <c r="C45" s="328"/>
      <c r="D45" s="328"/>
      <c r="E45" s="328"/>
      <c r="F45" s="329"/>
      <c r="G45" s="328"/>
      <c r="H45" s="328"/>
      <c r="I45" s="328"/>
      <c r="J45" s="328"/>
      <c r="K45" s="329"/>
      <c r="L45" s="359"/>
    </row>
    <row r="46" spans="1:12" ht="15" customHeight="1" x14ac:dyDescent="0.25">
      <c r="A46" s="95" t="s">
        <v>15</v>
      </c>
      <c r="B46" s="71">
        <v>388</v>
      </c>
      <c r="C46" s="64">
        <v>405.6</v>
      </c>
      <c r="D46" s="64">
        <v>423.1</v>
      </c>
      <c r="E46" s="64">
        <v>438.9</v>
      </c>
      <c r="F46" s="18">
        <v>1655.6</v>
      </c>
      <c r="G46" s="64">
        <v>400.5</v>
      </c>
      <c r="H46" s="64">
        <v>416.5</v>
      </c>
      <c r="I46" s="64">
        <v>436.4</v>
      </c>
      <c r="J46" s="64">
        <v>478.00000000000011</v>
      </c>
      <c r="K46" s="18">
        <v>1731.4</v>
      </c>
      <c r="L46" s="352">
        <v>431.6</v>
      </c>
    </row>
    <row r="47" spans="1:12" ht="15" customHeight="1" x14ac:dyDescent="0.25">
      <c r="A47" s="95" t="s">
        <v>16</v>
      </c>
      <c r="B47" s="71">
        <v>142.4</v>
      </c>
      <c r="C47" s="64">
        <v>133.19999999999999</v>
      </c>
      <c r="D47" s="64">
        <v>134.99999999999997</v>
      </c>
      <c r="E47" s="64">
        <v>151.1</v>
      </c>
      <c r="F47" s="18">
        <v>561.70000000000005</v>
      </c>
      <c r="G47" s="64">
        <v>128.6</v>
      </c>
      <c r="H47" s="64">
        <v>146.80000000000004</v>
      </c>
      <c r="I47" s="64">
        <v>159.49999999999994</v>
      </c>
      <c r="J47" s="64">
        <v>159.30000000000007</v>
      </c>
      <c r="K47" s="18">
        <v>594.20000000000005</v>
      </c>
      <c r="L47" s="352">
        <v>139.19999999999999</v>
      </c>
    </row>
    <row r="48" spans="1:12" x14ac:dyDescent="0.25">
      <c r="A48" s="95" t="s">
        <v>17</v>
      </c>
      <c r="B48" s="88">
        <v>27.5</v>
      </c>
      <c r="C48" s="65">
        <v>28.200000000000003</v>
      </c>
      <c r="D48" s="65">
        <v>28</v>
      </c>
      <c r="E48" s="65">
        <v>28.899999999999991</v>
      </c>
      <c r="F48" s="37">
        <v>112.6</v>
      </c>
      <c r="G48" s="65">
        <v>29</v>
      </c>
      <c r="H48" s="65">
        <v>29.199999999999996</v>
      </c>
      <c r="I48" s="65">
        <v>33.000000000000007</v>
      </c>
      <c r="J48" s="65">
        <v>33.099999999999994</v>
      </c>
      <c r="K48" s="37">
        <v>124.3</v>
      </c>
      <c r="L48" s="360">
        <v>31.5</v>
      </c>
    </row>
    <row r="49" spans="1:13" s="102" customFormat="1" x14ac:dyDescent="0.25">
      <c r="A49" s="326" t="s">
        <v>18</v>
      </c>
      <c r="B49" s="78">
        <v>557.9</v>
      </c>
      <c r="C49" s="40">
        <v>567</v>
      </c>
      <c r="D49" s="40">
        <v>586.1</v>
      </c>
      <c r="E49" s="40">
        <v>618.9</v>
      </c>
      <c r="F49" s="33">
        <v>2329.9</v>
      </c>
      <c r="G49" s="40">
        <v>558.1</v>
      </c>
      <c r="H49" s="40">
        <v>592.50000000000011</v>
      </c>
      <c r="I49" s="40">
        <v>628.89999999999986</v>
      </c>
      <c r="J49" s="40">
        <v>670.4000000000002</v>
      </c>
      <c r="K49" s="33">
        <v>2449.9000000000005</v>
      </c>
      <c r="L49" s="355">
        <v>602.29999999999995</v>
      </c>
    </row>
    <row r="50" spans="1:13" s="102" customFormat="1" x14ac:dyDescent="0.25">
      <c r="A50" s="326"/>
      <c r="B50" s="321"/>
      <c r="C50" s="220"/>
      <c r="D50" s="220"/>
      <c r="E50" s="220"/>
      <c r="F50" s="116"/>
      <c r="G50" s="220"/>
      <c r="H50" s="220"/>
      <c r="I50" s="220"/>
      <c r="J50" s="220"/>
      <c r="K50" s="116"/>
      <c r="L50" s="357"/>
    </row>
    <row r="51" spans="1:13" s="102" customFormat="1" x14ac:dyDescent="0.25">
      <c r="A51" s="326" t="s">
        <v>35</v>
      </c>
      <c r="B51" s="78">
        <v>3665.2000000000003</v>
      </c>
      <c r="C51" s="40">
        <v>3742.7</v>
      </c>
      <c r="D51" s="40">
        <v>3883.4</v>
      </c>
      <c r="E51" s="40">
        <v>4293.3999999999996</v>
      </c>
      <c r="F51" s="33">
        <v>15584.7</v>
      </c>
      <c r="G51" s="40">
        <v>4027.2</v>
      </c>
      <c r="H51" s="40">
        <v>4309.6000000000004</v>
      </c>
      <c r="I51" s="40">
        <v>4458.7999999999993</v>
      </c>
      <c r="J51" s="40">
        <v>4920.5000000000009</v>
      </c>
      <c r="K51" s="33">
        <v>17716.099999999999</v>
      </c>
      <c r="L51" s="355">
        <v>4532.6000000000004</v>
      </c>
      <c r="M51" s="15"/>
    </row>
    <row r="52" spans="1:13" x14ac:dyDescent="0.25">
      <c r="A52" s="326"/>
      <c r="B52" s="110"/>
      <c r="C52" s="109"/>
      <c r="D52" s="109"/>
      <c r="E52" s="109"/>
      <c r="F52" s="106"/>
      <c r="G52" s="109"/>
      <c r="H52" s="109"/>
      <c r="I52" s="109"/>
      <c r="J52" s="109"/>
      <c r="K52" s="106"/>
      <c r="L52" s="361"/>
    </row>
    <row r="53" spans="1:13" s="102" customFormat="1" x14ac:dyDescent="0.25">
      <c r="A53" s="326" t="s">
        <v>36</v>
      </c>
      <c r="B53" s="330">
        <v>11.199999999999363</v>
      </c>
      <c r="C53" s="205">
        <v>41.8</v>
      </c>
      <c r="D53" s="205">
        <v>49.999999999999545</v>
      </c>
      <c r="E53" s="205">
        <v>118.50000000000091</v>
      </c>
      <c r="F53" s="113">
        <v>221.5</v>
      </c>
      <c r="G53" s="205">
        <v>42</v>
      </c>
      <c r="H53" s="205">
        <v>60.300000000000182</v>
      </c>
      <c r="I53" s="205">
        <v>61.700000000000728</v>
      </c>
      <c r="J53" s="205">
        <v>112.59999999999945</v>
      </c>
      <c r="K53" s="113">
        <v>276.60000000000218</v>
      </c>
      <c r="L53" s="362">
        <v>36.799999999999997</v>
      </c>
    </row>
    <row r="54" spans="1:13" x14ac:dyDescent="0.25">
      <c r="A54" s="98" t="s">
        <v>22</v>
      </c>
      <c r="B54" s="327"/>
      <c r="C54" s="328"/>
      <c r="D54" s="328"/>
      <c r="E54" s="328"/>
      <c r="F54" s="329"/>
      <c r="G54" s="328"/>
      <c r="H54" s="328"/>
      <c r="I54" s="328"/>
      <c r="J54" s="328"/>
      <c r="K54" s="329"/>
      <c r="L54" s="359"/>
    </row>
    <row r="55" spans="1:13" x14ac:dyDescent="0.25">
      <c r="A55" s="95" t="s">
        <v>37</v>
      </c>
      <c r="B55" s="71">
        <v>1</v>
      </c>
      <c r="C55" s="64">
        <v>0.8</v>
      </c>
      <c r="D55" s="64">
        <v>0.29999999999999993</v>
      </c>
      <c r="E55" s="64">
        <v>0</v>
      </c>
      <c r="F55" s="18">
        <v>2.1</v>
      </c>
      <c r="G55" s="64">
        <v>1.1000000000000001</v>
      </c>
      <c r="H55" s="64">
        <v>0.29999999999999993</v>
      </c>
      <c r="I55" s="64">
        <v>1.1000000000000001</v>
      </c>
      <c r="J55" s="64">
        <v>0.39999999999999991</v>
      </c>
      <c r="K55" s="18">
        <v>2.9</v>
      </c>
      <c r="L55" s="352">
        <v>0.4</v>
      </c>
    </row>
    <row r="56" spans="1:13" ht="16.2" x14ac:dyDescent="0.25">
      <c r="A56" s="95" t="s">
        <v>23</v>
      </c>
      <c r="B56" s="71">
        <v>26.5</v>
      </c>
      <c r="C56" s="64">
        <v>27.299999999999997</v>
      </c>
      <c r="D56" s="64">
        <v>27.000000000000007</v>
      </c>
      <c r="E56" s="64">
        <v>27.8</v>
      </c>
      <c r="F56" s="18">
        <v>108.60000000000001</v>
      </c>
      <c r="G56" s="64">
        <v>28</v>
      </c>
      <c r="H56" s="64">
        <v>28.299999999999997</v>
      </c>
      <c r="I56" s="64">
        <v>32</v>
      </c>
      <c r="J56" s="64">
        <v>32.20000000000001</v>
      </c>
      <c r="K56" s="18">
        <v>120.5</v>
      </c>
      <c r="L56" s="352">
        <v>30.6</v>
      </c>
    </row>
    <row r="57" spans="1:13" x14ac:dyDescent="0.25">
      <c r="A57" s="95" t="s">
        <v>24</v>
      </c>
      <c r="B57" s="71">
        <v>0</v>
      </c>
      <c r="C57" s="64">
        <v>0</v>
      </c>
      <c r="D57" s="64">
        <v>0</v>
      </c>
      <c r="E57" s="64">
        <v>0.2</v>
      </c>
      <c r="F57" s="18">
        <v>0.2</v>
      </c>
      <c r="G57" s="64">
        <v>0</v>
      </c>
      <c r="H57" s="64">
        <v>0</v>
      </c>
      <c r="I57" s="64">
        <v>0</v>
      </c>
      <c r="J57" s="64">
        <v>0</v>
      </c>
      <c r="K57" s="18">
        <v>0</v>
      </c>
      <c r="L57" s="352">
        <v>0</v>
      </c>
    </row>
    <row r="58" spans="1:13" x14ac:dyDescent="0.25">
      <c r="A58" s="95" t="s">
        <v>25</v>
      </c>
      <c r="B58" s="71">
        <v>-0.19999999999999998</v>
      </c>
      <c r="C58" s="64">
        <v>-0.6</v>
      </c>
      <c r="D58" s="64">
        <v>-9.9999999999999978E-2</v>
      </c>
      <c r="E58" s="64">
        <v>-9.9999999999999978E-2</v>
      </c>
      <c r="F58" s="18">
        <v>-1</v>
      </c>
      <c r="G58" s="64">
        <v>0.3</v>
      </c>
      <c r="H58" s="64">
        <v>-0.30000000000000004</v>
      </c>
      <c r="I58" s="64">
        <v>-0.29999999999999993</v>
      </c>
      <c r="J58" s="64">
        <v>-0.5</v>
      </c>
      <c r="K58" s="18">
        <v>-0.8</v>
      </c>
      <c r="L58" s="352">
        <v>-1.5</v>
      </c>
    </row>
    <row r="59" spans="1:13" ht="14.4" thickBot="1" x14ac:dyDescent="0.3">
      <c r="A59" s="228" t="s">
        <v>31</v>
      </c>
      <c r="B59" s="146">
        <v>38.499999999999361</v>
      </c>
      <c r="C59" s="147">
        <v>69.3</v>
      </c>
      <c r="D59" s="147">
        <v>77.199999999999548</v>
      </c>
      <c r="E59" s="147">
        <v>146.40000000000092</v>
      </c>
      <c r="F59" s="120">
        <v>331.4</v>
      </c>
      <c r="G59" s="147">
        <v>71.400000000000006</v>
      </c>
      <c r="H59" s="147">
        <v>88.600000000000179</v>
      </c>
      <c r="I59" s="147">
        <v>94.500000000000739</v>
      </c>
      <c r="J59" s="147">
        <v>144.69999999999948</v>
      </c>
      <c r="K59" s="120">
        <v>399.20000000000221</v>
      </c>
      <c r="L59" s="363">
        <v>66.3</v>
      </c>
    </row>
    <row r="60" spans="1:13" ht="14.4" thickTop="1" x14ac:dyDescent="0.25">
      <c r="A60" s="1"/>
      <c r="B60" s="205"/>
      <c r="C60" s="205"/>
      <c r="D60" s="205"/>
      <c r="E60" s="205"/>
      <c r="F60" s="205"/>
      <c r="G60" s="205"/>
      <c r="H60" s="205"/>
      <c r="I60" s="205"/>
      <c r="J60" s="205"/>
      <c r="K60" s="205"/>
      <c r="L60" s="205"/>
    </row>
    <row r="61" spans="1:13" ht="15" thickBot="1" x14ac:dyDescent="0.35">
      <c r="B61" s="127"/>
      <c r="C61" s="127"/>
      <c r="D61" s="127"/>
      <c r="E61" s="127"/>
      <c r="F61" s="127"/>
      <c r="G61" s="127"/>
      <c r="H61" s="127"/>
      <c r="I61" s="127"/>
      <c r="J61"/>
      <c r="K61"/>
      <c r="L61" s="127"/>
    </row>
    <row r="62" spans="1:13" ht="14.4" thickBot="1" x14ac:dyDescent="0.3">
      <c r="B62" s="317" t="s">
        <v>2</v>
      </c>
      <c r="C62" s="318" t="s">
        <v>3</v>
      </c>
      <c r="D62" s="318" t="s">
        <v>4</v>
      </c>
      <c r="E62" s="318" t="s">
        <v>5</v>
      </c>
      <c r="F62" s="319" t="s">
        <v>6</v>
      </c>
      <c r="G62" s="317" t="s">
        <v>7</v>
      </c>
      <c r="H62" s="318" t="s">
        <v>8</v>
      </c>
      <c r="I62" s="318" t="s">
        <v>9</v>
      </c>
      <c r="J62" s="318" t="s">
        <v>10</v>
      </c>
      <c r="K62" s="319" t="s">
        <v>11</v>
      </c>
      <c r="L62" s="317" t="s">
        <v>222</v>
      </c>
    </row>
    <row r="63" spans="1:13" ht="14.4" thickBot="1" x14ac:dyDescent="0.3">
      <c r="A63" s="101" t="s">
        <v>213</v>
      </c>
      <c r="B63" s="6"/>
      <c r="C63" s="6"/>
      <c r="D63" s="6"/>
      <c r="E63" s="6"/>
      <c r="F63" s="6"/>
      <c r="G63" s="6"/>
      <c r="H63" s="6"/>
      <c r="I63" s="6"/>
      <c r="J63" s="6"/>
      <c r="K63" s="6"/>
      <c r="L63" s="7"/>
    </row>
    <row r="64" spans="1:13" x14ac:dyDescent="0.25">
      <c r="A64" s="325" t="s">
        <v>13</v>
      </c>
      <c r="B64" s="11">
        <v>506.2</v>
      </c>
      <c r="C64" s="9">
        <v>615.5</v>
      </c>
      <c r="D64" s="9">
        <v>573.20000000000005</v>
      </c>
      <c r="E64" s="9">
        <v>751.6</v>
      </c>
      <c r="F64" s="10">
        <v>2446.5</v>
      </c>
      <c r="G64" s="9">
        <v>520.4</v>
      </c>
      <c r="H64" s="9">
        <v>642.20000000000005</v>
      </c>
      <c r="I64" s="9">
        <v>691.5</v>
      </c>
      <c r="J64" s="9">
        <v>851.5</v>
      </c>
      <c r="K64" s="10">
        <v>2705.6</v>
      </c>
      <c r="L64" s="351">
        <v>586.1</v>
      </c>
    </row>
    <row r="65" spans="1:13" x14ac:dyDescent="0.25">
      <c r="A65" s="95" t="s">
        <v>32</v>
      </c>
      <c r="B65" s="71">
        <v>487</v>
      </c>
      <c r="C65" s="64">
        <v>591.4</v>
      </c>
      <c r="D65" s="64">
        <v>547.70000000000005</v>
      </c>
      <c r="E65" s="64">
        <v>717.5</v>
      </c>
      <c r="F65" s="18">
        <v>2343.6</v>
      </c>
      <c r="G65" s="64">
        <v>497.3</v>
      </c>
      <c r="H65" s="64">
        <v>619.1</v>
      </c>
      <c r="I65" s="64">
        <v>665.4</v>
      </c>
      <c r="J65" s="64">
        <v>814.4</v>
      </c>
      <c r="K65" s="18">
        <v>2596.1999999999998</v>
      </c>
      <c r="L65" s="352">
        <v>566.1</v>
      </c>
    </row>
    <row r="66" spans="1:13" x14ac:dyDescent="0.25">
      <c r="A66" s="95" t="s">
        <v>34</v>
      </c>
      <c r="B66" s="71">
        <v>19.2</v>
      </c>
      <c r="C66" s="64">
        <v>24.1</v>
      </c>
      <c r="D66" s="64">
        <v>25.5</v>
      </c>
      <c r="E66" s="64">
        <v>34.1</v>
      </c>
      <c r="F66" s="18">
        <v>102.9</v>
      </c>
      <c r="G66" s="64">
        <v>23.1</v>
      </c>
      <c r="H66" s="64">
        <v>23.1</v>
      </c>
      <c r="I66" s="64">
        <v>26.1</v>
      </c>
      <c r="J66" s="64">
        <v>37.1</v>
      </c>
      <c r="K66" s="18">
        <v>109.4</v>
      </c>
      <c r="L66" s="352">
        <v>20</v>
      </c>
    </row>
    <row r="67" spans="1:13" s="102" customFormat="1" x14ac:dyDescent="0.25">
      <c r="A67" s="95"/>
      <c r="B67" s="71"/>
      <c r="C67" s="64"/>
      <c r="D67" s="64"/>
      <c r="E67" s="64"/>
      <c r="F67" s="18"/>
      <c r="G67" s="64"/>
      <c r="H67" s="64"/>
      <c r="I67" s="64"/>
      <c r="J67" s="64"/>
      <c r="K67" s="18"/>
      <c r="L67" s="352"/>
      <c r="M67" s="15"/>
    </row>
    <row r="68" spans="1:13" x14ac:dyDescent="0.25">
      <c r="A68" s="326" t="s">
        <v>14</v>
      </c>
      <c r="B68" s="78">
        <v>6</v>
      </c>
      <c r="C68" s="40">
        <v>5.4</v>
      </c>
      <c r="D68" s="40">
        <v>7.6</v>
      </c>
      <c r="E68" s="40">
        <v>11.2</v>
      </c>
      <c r="F68" s="33">
        <v>30.200000000000003</v>
      </c>
      <c r="G68" s="40">
        <v>6.4</v>
      </c>
      <c r="H68" s="40">
        <v>8.3000000000000007</v>
      </c>
      <c r="I68" s="40">
        <v>9.6999999999999993</v>
      </c>
      <c r="J68" s="40">
        <v>8.8999999999999986</v>
      </c>
      <c r="K68" s="33">
        <v>33.299999999999997</v>
      </c>
      <c r="L68" s="355">
        <v>2</v>
      </c>
    </row>
    <row r="69" spans="1:13" x14ac:dyDescent="0.25">
      <c r="A69" s="95" t="s">
        <v>32</v>
      </c>
      <c r="B69" s="71">
        <v>4.5</v>
      </c>
      <c r="C69" s="64">
        <v>3.4</v>
      </c>
      <c r="D69" s="64">
        <v>5.2</v>
      </c>
      <c r="E69" s="64">
        <v>8.1999999999999993</v>
      </c>
      <c r="F69" s="18">
        <v>21.3</v>
      </c>
      <c r="G69" s="64">
        <v>4.2</v>
      </c>
      <c r="H69" s="64">
        <v>5.9</v>
      </c>
      <c r="I69" s="64">
        <v>5.0999999999999996</v>
      </c>
      <c r="J69" s="64">
        <v>5.6</v>
      </c>
      <c r="K69" s="18">
        <v>20.8</v>
      </c>
      <c r="L69" s="352">
        <v>1.2</v>
      </c>
    </row>
    <row r="70" spans="1:13" x14ac:dyDescent="0.25">
      <c r="A70" s="95" t="s">
        <v>34</v>
      </c>
      <c r="B70" s="71">
        <v>1.5</v>
      </c>
      <c r="C70" s="64">
        <v>2</v>
      </c>
      <c r="D70" s="64">
        <v>2.4</v>
      </c>
      <c r="E70" s="64">
        <v>3</v>
      </c>
      <c r="F70" s="18">
        <v>8.9</v>
      </c>
      <c r="G70" s="64">
        <v>2.2000000000000002</v>
      </c>
      <c r="H70" s="64">
        <v>2.4</v>
      </c>
      <c r="I70" s="64">
        <v>4.5999999999999996</v>
      </c>
      <c r="J70" s="64">
        <v>3.3</v>
      </c>
      <c r="K70" s="18">
        <v>12.5</v>
      </c>
      <c r="L70" s="352">
        <v>0.8</v>
      </c>
    </row>
    <row r="71" spans="1:13" x14ac:dyDescent="0.25">
      <c r="A71" s="95"/>
      <c r="B71" s="327"/>
      <c r="C71" s="328"/>
      <c r="D71" s="328"/>
      <c r="E71" s="328"/>
      <c r="F71" s="329"/>
      <c r="G71" s="328"/>
      <c r="H71" s="328"/>
      <c r="I71" s="328"/>
      <c r="J71" s="328"/>
      <c r="K71" s="329"/>
      <c r="L71" s="359"/>
    </row>
    <row r="72" spans="1:13" ht="15" customHeight="1" x14ac:dyDescent="0.25">
      <c r="A72" s="95" t="s">
        <v>15</v>
      </c>
      <c r="B72" s="71">
        <v>378</v>
      </c>
      <c r="C72" s="64">
        <v>461.79999999999995</v>
      </c>
      <c r="D72" s="64">
        <v>441</v>
      </c>
      <c r="E72" s="64">
        <v>546.90000000000009</v>
      </c>
      <c r="F72" s="18">
        <v>1827.7</v>
      </c>
      <c r="G72" s="64">
        <v>381.8</v>
      </c>
      <c r="H72" s="64">
        <v>460.7</v>
      </c>
      <c r="I72" s="64">
        <v>494.90000000000009</v>
      </c>
      <c r="J72" s="64">
        <v>626.19999999999982</v>
      </c>
      <c r="K72" s="18">
        <v>1963.6</v>
      </c>
      <c r="L72" s="352">
        <v>426.8</v>
      </c>
    </row>
    <row r="73" spans="1:13" ht="15" customHeight="1" x14ac:dyDescent="0.25">
      <c r="A73" s="95" t="s">
        <v>16</v>
      </c>
      <c r="B73" s="71">
        <v>62.7</v>
      </c>
      <c r="C73" s="64">
        <v>61.3</v>
      </c>
      <c r="D73" s="64">
        <v>54.800000000000011</v>
      </c>
      <c r="E73" s="64">
        <v>59.399999999999977</v>
      </c>
      <c r="F73" s="18">
        <v>238.2</v>
      </c>
      <c r="G73" s="64">
        <v>57.6</v>
      </c>
      <c r="H73" s="64">
        <v>61.300000000000004</v>
      </c>
      <c r="I73" s="64">
        <v>55.5</v>
      </c>
      <c r="J73" s="64">
        <v>71.099999999999994</v>
      </c>
      <c r="K73" s="18">
        <v>245.5</v>
      </c>
      <c r="L73" s="352">
        <v>60.4</v>
      </c>
    </row>
    <row r="74" spans="1:13" x14ac:dyDescent="0.25">
      <c r="A74" s="95" t="s">
        <v>17</v>
      </c>
      <c r="B74" s="88">
        <v>8.9</v>
      </c>
      <c r="C74" s="65">
        <v>9.1</v>
      </c>
      <c r="D74" s="65">
        <v>8.6000000000000014</v>
      </c>
      <c r="E74" s="65">
        <v>9.6000000000000014</v>
      </c>
      <c r="F74" s="37">
        <v>36.200000000000003</v>
      </c>
      <c r="G74" s="65">
        <v>9.1</v>
      </c>
      <c r="H74" s="65">
        <v>9.0000000000000018</v>
      </c>
      <c r="I74" s="65">
        <v>9.0999999999999979</v>
      </c>
      <c r="J74" s="65">
        <v>9.5999999999999979</v>
      </c>
      <c r="K74" s="37">
        <v>36.799999999999997</v>
      </c>
      <c r="L74" s="360">
        <v>12</v>
      </c>
    </row>
    <row r="75" spans="1:13" s="102" customFormat="1" x14ac:dyDescent="0.25">
      <c r="A75" s="326" t="s">
        <v>18</v>
      </c>
      <c r="B75" s="78">
        <v>449.59999999999997</v>
      </c>
      <c r="C75" s="40">
        <v>532.20000000000005</v>
      </c>
      <c r="D75" s="40">
        <v>504.40000000000003</v>
      </c>
      <c r="E75" s="40">
        <v>615.90000000000009</v>
      </c>
      <c r="F75" s="33">
        <v>2102.1</v>
      </c>
      <c r="G75" s="40">
        <v>448.50000000000006</v>
      </c>
      <c r="H75" s="40">
        <v>531</v>
      </c>
      <c r="I75" s="40">
        <v>559.50000000000011</v>
      </c>
      <c r="J75" s="40">
        <v>706.89999999999986</v>
      </c>
      <c r="K75" s="33">
        <v>2245.9</v>
      </c>
      <c r="L75" s="355">
        <v>499.2</v>
      </c>
    </row>
    <row r="76" spans="1:13" s="102" customFormat="1" x14ac:dyDescent="0.25">
      <c r="A76" s="326"/>
      <c r="B76" s="321"/>
      <c r="C76" s="220"/>
      <c r="D76" s="220"/>
      <c r="E76" s="220"/>
      <c r="F76" s="116"/>
      <c r="G76" s="220"/>
      <c r="H76" s="220"/>
      <c r="I76" s="220"/>
      <c r="J76" s="220"/>
      <c r="K76" s="116"/>
      <c r="L76" s="357"/>
    </row>
    <row r="77" spans="1:13" s="102" customFormat="1" x14ac:dyDescent="0.25">
      <c r="A77" s="326" t="s">
        <v>35</v>
      </c>
      <c r="B77" s="78">
        <v>455.59999999999997</v>
      </c>
      <c r="C77" s="40">
        <v>537.6</v>
      </c>
      <c r="D77" s="40">
        <v>512</v>
      </c>
      <c r="E77" s="40">
        <v>627.10000000000014</v>
      </c>
      <c r="F77" s="33">
        <v>2132.3000000000002</v>
      </c>
      <c r="G77" s="40">
        <v>454.90000000000003</v>
      </c>
      <c r="H77" s="40">
        <v>539.29999999999995</v>
      </c>
      <c r="I77" s="40">
        <v>569.20000000000016</v>
      </c>
      <c r="J77" s="40">
        <v>715.79999999999984</v>
      </c>
      <c r="K77" s="33">
        <v>2279.2000000000003</v>
      </c>
      <c r="L77" s="355">
        <v>501.2</v>
      </c>
      <c r="M77" s="15"/>
    </row>
    <row r="78" spans="1:13" x14ac:dyDescent="0.25">
      <c r="A78" s="326"/>
      <c r="B78" s="110"/>
      <c r="C78" s="109"/>
      <c r="D78" s="109"/>
      <c r="E78" s="109"/>
      <c r="F78" s="106"/>
      <c r="G78" s="109"/>
      <c r="H78" s="109"/>
      <c r="I78" s="109"/>
      <c r="J78" s="109"/>
      <c r="K78" s="106"/>
      <c r="L78" s="361"/>
    </row>
    <row r="79" spans="1:13" s="102" customFormat="1" x14ac:dyDescent="0.25">
      <c r="A79" s="326" t="s">
        <v>36</v>
      </c>
      <c r="B79" s="330">
        <v>50.600000000000023</v>
      </c>
      <c r="C79" s="205">
        <v>77.900000000000006</v>
      </c>
      <c r="D79" s="205">
        <v>61.200000000000045</v>
      </c>
      <c r="E79" s="205">
        <v>124.49999999999989</v>
      </c>
      <c r="F79" s="113">
        <v>314.2</v>
      </c>
      <c r="G79" s="205">
        <v>65.499999999999943</v>
      </c>
      <c r="H79" s="205">
        <v>102.90000000000009</v>
      </c>
      <c r="I79" s="205">
        <v>122.29999999999984</v>
      </c>
      <c r="J79" s="205">
        <v>135.70000000000016</v>
      </c>
      <c r="K79" s="113">
        <v>426.39999999999964</v>
      </c>
      <c r="L79" s="362">
        <v>84.9</v>
      </c>
    </row>
    <row r="80" spans="1:13" x14ac:dyDescent="0.25">
      <c r="A80" s="98" t="s">
        <v>22</v>
      </c>
      <c r="B80" s="327"/>
      <c r="C80" s="328"/>
      <c r="D80" s="328"/>
      <c r="E80" s="328"/>
      <c r="F80" s="329"/>
      <c r="G80" s="328"/>
      <c r="H80" s="328"/>
      <c r="I80" s="328"/>
      <c r="J80" s="328"/>
      <c r="K80" s="329"/>
      <c r="L80" s="359"/>
    </row>
    <row r="81" spans="1:12" x14ac:dyDescent="0.25">
      <c r="A81" s="95" t="s">
        <v>37</v>
      </c>
      <c r="B81" s="71">
        <v>-0.3</v>
      </c>
      <c r="C81" s="64">
        <v>-0.10000000000000003</v>
      </c>
      <c r="D81" s="64">
        <v>-9.9999999999999978E-2</v>
      </c>
      <c r="E81" s="64">
        <v>-0.7</v>
      </c>
      <c r="F81" s="18">
        <v>-1.2</v>
      </c>
      <c r="G81" s="64">
        <v>0</v>
      </c>
      <c r="H81" s="64">
        <v>0.1</v>
      </c>
      <c r="I81" s="64">
        <v>0</v>
      </c>
      <c r="J81" s="64">
        <v>-0.1</v>
      </c>
      <c r="K81" s="18">
        <v>0</v>
      </c>
      <c r="L81" s="352">
        <v>-1.45519152283669E-17</v>
      </c>
    </row>
    <row r="82" spans="1:12" x14ac:dyDescent="0.25">
      <c r="A82" s="97" t="s">
        <v>17</v>
      </c>
      <c r="B82" s="71">
        <v>8.9</v>
      </c>
      <c r="C82" s="64">
        <v>9.1</v>
      </c>
      <c r="D82" s="64">
        <v>8.6000000000000014</v>
      </c>
      <c r="E82" s="64">
        <v>9.6000000000000014</v>
      </c>
      <c r="F82" s="18">
        <v>36.200000000000003</v>
      </c>
      <c r="G82" s="64">
        <v>9.1</v>
      </c>
      <c r="H82" s="64">
        <v>9.0000000000000018</v>
      </c>
      <c r="I82" s="64">
        <v>9.0999999999999979</v>
      </c>
      <c r="J82" s="64">
        <v>9.5999999999999979</v>
      </c>
      <c r="K82" s="18">
        <v>36.799999999999997</v>
      </c>
      <c r="L82" s="352">
        <v>12</v>
      </c>
    </row>
    <row r="83" spans="1:12" x14ac:dyDescent="0.25">
      <c r="A83" s="95" t="s">
        <v>24</v>
      </c>
      <c r="B83" s="71">
        <v>0.3</v>
      </c>
      <c r="C83" s="64">
        <v>-1.6</v>
      </c>
      <c r="D83" s="64">
        <v>1.8</v>
      </c>
      <c r="E83" s="64">
        <v>1.7999999999999998</v>
      </c>
      <c r="F83" s="18">
        <v>2.2999999999999998</v>
      </c>
      <c r="G83" s="64">
        <v>0.9</v>
      </c>
      <c r="H83" s="64">
        <v>0.70000000000000007</v>
      </c>
      <c r="I83" s="64">
        <v>1.4</v>
      </c>
      <c r="J83" s="64">
        <v>1.9000000000000004</v>
      </c>
      <c r="K83" s="18">
        <v>4.9000000000000004</v>
      </c>
      <c r="L83" s="352">
        <v>1</v>
      </c>
    </row>
    <row r="84" spans="1:12" x14ac:dyDescent="0.25">
      <c r="A84" s="95" t="s">
        <v>25</v>
      </c>
      <c r="B84" s="71">
        <v>-0.2</v>
      </c>
      <c r="C84" s="64">
        <v>0</v>
      </c>
      <c r="D84" s="64">
        <v>-9.9999999999999978E-2</v>
      </c>
      <c r="E84" s="64">
        <v>9.9999999999999978E-2</v>
      </c>
      <c r="F84" s="18">
        <v>-0.2</v>
      </c>
      <c r="G84" s="64">
        <v>0</v>
      </c>
      <c r="H84" s="64">
        <v>0</v>
      </c>
      <c r="I84" s="64">
        <v>0</v>
      </c>
      <c r="J84" s="64">
        <v>0</v>
      </c>
      <c r="K84" s="18">
        <v>0</v>
      </c>
      <c r="L84" s="352">
        <v>0</v>
      </c>
    </row>
    <row r="85" spans="1:12" x14ac:dyDescent="0.25">
      <c r="A85" s="98" t="s">
        <v>26</v>
      </c>
      <c r="B85" s="78"/>
      <c r="C85" s="40"/>
      <c r="D85" s="40"/>
      <c r="E85" s="40"/>
      <c r="F85" s="33"/>
      <c r="G85" s="40"/>
      <c r="H85" s="40"/>
      <c r="I85" s="40"/>
      <c r="J85" s="40"/>
      <c r="K85" s="33"/>
      <c r="L85" s="355"/>
    </row>
    <row r="86" spans="1:12" x14ac:dyDescent="0.25">
      <c r="A86" s="97" t="s">
        <v>27</v>
      </c>
      <c r="B86" s="71">
        <v>0</v>
      </c>
      <c r="C86" s="64">
        <v>1.8</v>
      </c>
      <c r="D86" s="64">
        <v>-0.9</v>
      </c>
      <c r="E86" s="64">
        <v>0</v>
      </c>
      <c r="F86" s="18">
        <v>0.9</v>
      </c>
      <c r="G86" s="64">
        <v>0</v>
      </c>
      <c r="H86" s="64">
        <v>0</v>
      </c>
      <c r="I86" s="64">
        <v>0</v>
      </c>
      <c r="J86" s="64">
        <v>0</v>
      </c>
      <c r="K86" s="18">
        <v>0</v>
      </c>
      <c r="L86" s="352">
        <v>0</v>
      </c>
    </row>
    <row r="87" spans="1:12" x14ac:dyDescent="0.25">
      <c r="A87" s="97" t="s">
        <v>38</v>
      </c>
      <c r="B87" s="71">
        <v>-0.5</v>
      </c>
      <c r="C87" s="64">
        <v>-0.8</v>
      </c>
      <c r="D87" s="64">
        <v>-1</v>
      </c>
      <c r="E87" s="64">
        <v>-0.7</v>
      </c>
      <c r="F87" s="18">
        <v>-3</v>
      </c>
      <c r="G87" s="64">
        <v>-0.7</v>
      </c>
      <c r="H87" s="64">
        <v>-0.60000000000000009</v>
      </c>
      <c r="I87" s="64">
        <v>-1.0999999999999999</v>
      </c>
      <c r="J87" s="64">
        <v>-1</v>
      </c>
      <c r="K87" s="18">
        <v>-3.4</v>
      </c>
      <c r="L87" s="352">
        <v>-0.9</v>
      </c>
    </row>
    <row r="88" spans="1:12" ht="14.4" thickBot="1" x14ac:dyDescent="0.3">
      <c r="A88" s="228" t="s">
        <v>31</v>
      </c>
      <c r="B88" s="146">
        <v>58.800000000000026</v>
      </c>
      <c r="C88" s="147">
        <v>86.3</v>
      </c>
      <c r="D88" s="147">
        <v>69.500000000000043</v>
      </c>
      <c r="E88" s="147">
        <v>134.59999999999988</v>
      </c>
      <c r="F88" s="120">
        <v>349.2</v>
      </c>
      <c r="G88" s="147">
        <v>74.79999999999994</v>
      </c>
      <c r="H88" s="147">
        <v>112.10000000000009</v>
      </c>
      <c r="I88" s="147">
        <v>131.69999999999985</v>
      </c>
      <c r="J88" s="147">
        <v>146.10000000000016</v>
      </c>
      <c r="K88" s="120">
        <v>464.69999999999965</v>
      </c>
      <c r="L88" s="363">
        <v>97</v>
      </c>
    </row>
    <row r="89" spans="1:12" ht="14.4" thickTop="1" x14ac:dyDescent="0.25">
      <c r="A89" s="89"/>
      <c r="B89" s="99"/>
      <c r="C89" s="99"/>
      <c r="D89" s="99"/>
      <c r="E89" s="99"/>
      <c r="F89" s="99"/>
      <c r="G89" s="99"/>
      <c r="H89" s="99"/>
      <c r="I89" s="99"/>
      <c r="J89" s="288"/>
      <c r="K89" s="288"/>
      <c r="L89" s="99"/>
    </row>
    <row r="90" spans="1:12" ht="15" thickBot="1" x14ac:dyDescent="0.35">
      <c r="B90" s="111"/>
      <c r="C90" s="40"/>
      <c r="D90" s="40"/>
      <c r="E90" s="40"/>
      <c r="F90" s="40"/>
      <c r="G90" s="111"/>
      <c r="H90" s="40"/>
      <c r="I90" s="40"/>
      <c r="J90"/>
      <c r="K90"/>
      <c r="L90" s="111"/>
    </row>
    <row r="91" spans="1:12" ht="14.4" thickBot="1" x14ac:dyDescent="0.3">
      <c r="B91" s="322" t="s">
        <v>2</v>
      </c>
      <c r="C91" s="323" t="s">
        <v>3</v>
      </c>
      <c r="D91" s="323" t="s">
        <v>4</v>
      </c>
      <c r="E91" s="323" t="s">
        <v>5</v>
      </c>
      <c r="F91" s="324" t="s">
        <v>6</v>
      </c>
      <c r="G91" s="322" t="s">
        <v>7</v>
      </c>
      <c r="H91" s="323" t="s">
        <v>8</v>
      </c>
      <c r="I91" s="323" t="s">
        <v>9</v>
      </c>
      <c r="J91" s="323" t="s">
        <v>10</v>
      </c>
      <c r="K91" s="324" t="s">
        <v>11</v>
      </c>
      <c r="L91" s="317" t="s">
        <v>222</v>
      </c>
    </row>
    <row r="92" spans="1:12" ht="14.4" thickBot="1" x14ac:dyDescent="0.3">
      <c r="A92" s="101" t="s">
        <v>214</v>
      </c>
      <c r="B92" s="6"/>
      <c r="C92" s="6"/>
      <c r="D92" s="6"/>
      <c r="E92" s="6"/>
      <c r="F92" s="6"/>
      <c r="G92" s="6"/>
      <c r="H92" s="6"/>
      <c r="I92" s="6"/>
      <c r="J92" s="6"/>
      <c r="K92" s="6"/>
      <c r="L92" s="7"/>
    </row>
    <row r="93" spans="1:12" x14ac:dyDescent="0.25">
      <c r="A93" s="96" t="s">
        <v>13</v>
      </c>
      <c r="B93" s="12">
        <v>357.1</v>
      </c>
      <c r="C93" s="13">
        <v>448</v>
      </c>
      <c r="D93" s="13">
        <v>435.8</v>
      </c>
      <c r="E93" s="13">
        <v>537.1</v>
      </c>
      <c r="F93" s="10">
        <v>1778</v>
      </c>
      <c r="G93" s="12">
        <v>377.6</v>
      </c>
      <c r="H93" s="13">
        <v>457.6</v>
      </c>
      <c r="I93" s="13">
        <v>498.8</v>
      </c>
      <c r="J93" s="13">
        <v>706.4</v>
      </c>
      <c r="K93" s="10">
        <v>2040.4</v>
      </c>
      <c r="L93" s="364">
        <v>435.3</v>
      </c>
    </row>
    <row r="94" spans="1:12" x14ac:dyDescent="0.25">
      <c r="A94" s="92" t="s">
        <v>39</v>
      </c>
      <c r="B94" s="19">
        <v>240.6</v>
      </c>
      <c r="C94" s="17">
        <v>319.5</v>
      </c>
      <c r="D94" s="17">
        <v>310.2</v>
      </c>
      <c r="E94" s="17">
        <v>391.3</v>
      </c>
      <c r="F94" s="18">
        <v>1261.5999999999999</v>
      </c>
      <c r="G94" s="19">
        <v>258.7</v>
      </c>
      <c r="H94" s="17">
        <v>320.3</v>
      </c>
      <c r="I94" s="17">
        <v>371.8</v>
      </c>
      <c r="J94" s="17">
        <v>555.4</v>
      </c>
      <c r="K94" s="18">
        <v>1506.2</v>
      </c>
      <c r="L94" s="356">
        <v>312.60000000000002</v>
      </c>
    </row>
    <row r="95" spans="1:12" x14ac:dyDescent="0.25">
      <c r="A95" s="92" t="s">
        <v>40</v>
      </c>
      <c r="B95" s="19">
        <v>79.099999999999994</v>
      </c>
      <c r="C95" s="17">
        <v>89.5</v>
      </c>
      <c r="D95" s="17">
        <v>87.5</v>
      </c>
      <c r="E95" s="17">
        <v>107.7</v>
      </c>
      <c r="F95" s="18">
        <v>363.8</v>
      </c>
      <c r="G95" s="19">
        <v>80.2</v>
      </c>
      <c r="H95" s="17">
        <v>95.8</v>
      </c>
      <c r="I95" s="17">
        <v>86</v>
      </c>
      <c r="J95" s="17">
        <v>111</v>
      </c>
      <c r="K95" s="18">
        <v>373</v>
      </c>
      <c r="L95" s="356">
        <v>81.599999999999994</v>
      </c>
    </row>
    <row r="96" spans="1:12" x14ac:dyDescent="0.25">
      <c r="A96" s="92" t="s">
        <v>41</v>
      </c>
      <c r="B96" s="126">
        <v>37.4</v>
      </c>
      <c r="C96" s="125">
        <v>39</v>
      </c>
      <c r="D96" s="125">
        <v>38.1</v>
      </c>
      <c r="E96" s="125">
        <v>38.1</v>
      </c>
      <c r="F96" s="124">
        <v>152.6</v>
      </c>
      <c r="G96" s="126">
        <v>38.700000000000003</v>
      </c>
      <c r="H96" s="125">
        <v>41.5</v>
      </c>
      <c r="I96" s="125">
        <v>41</v>
      </c>
      <c r="J96" s="125">
        <v>40</v>
      </c>
      <c r="K96" s="124">
        <v>161.19999999999999</v>
      </c>
      <c r="L96" s="365">
        <v>41.1</v>
      </c>
    </row>
    <row r="97" spans="1:13" x14ac:dyDescent="0.25">
      <c r="A97" s="92"/>
      <c r="B97" s="126"/>
      <c r="C97" s="125"/>
      <c r="D97" s="125"/>
      <c r="E97" s="125"/>
      <c r="F97" s="124"/>
      <c r="G97" s="126"/>
      <c r="H97" s="125"/>
      <c r="I97" s="125"/>
      <c r="J97" s="125"/>
      <c r="K97" s="124"/>
      <c r="L97" s="365"/>
    </row>
    <row r="98" spans="1:13" s="102" customFormat="1" x14ac:dyDescent="0.25">
      <c r="A98" s="94" t="s">
        <v>14</v>
      </c>
      <c r="B98" s="34">
        <v>9.3000000000000007</v>
      </c>
      <c r="C98" s="32">
        <v>13.1</v>
      </c>
      <c r="D98" s="32">
        <v>11.5</v>
      </c>
      <c r="E98" s="32">
        <v>13.6</v>
      </c>
      <c r="F98" s="33">
        <v>47.5</v>
      </c>
      <c r="G98" s="34">
        <v>13.6</v>
      </c>
      <c r="H98" s="32">
        <v>11.8</v>
      </c>
      <c r="I98" s="32">
        <v>11.5</v>
      </c>
      <c r="J98" s="32">
        <v>11.7</v>
      </c>
      <c r="K98" s="33">
        <v>48.6</v>
      </c>
      <c r="L98" s="353">
        <v>1.1000000000000001</v>
      </c>
    </row>
    <row r="99" spans="1:13" x14ac:dyDescent="0.25">
      <c r="A99" s="92" t="s">
        <v>39</v>
      </c>
      <c r="B99" s="19">
        <v>7.2</v>
      </c>
      <c r="C99" s="17">
        <v>10.199999999999999</v>
      </c>
      <c r="D99" s="17">
        <v>8.4</v>
      </c>
      <c r="E99" s="17">
        <v>9</v>
      </c>
      <c r="F99" s="18">
        <v>34.799999999999997</v>
      </c>
      <c r="G99" s="19">
        <v>11.1</v>
      </c>
      <c r="H99" s="17">
        <v>8.6</v>
      </c>
      <c r="I99" s="17">
        <v>7.9</v>
      </c>
      <c r="J99" s="17">
        <v>8</v>
      </c>
      <c r="K99" s="18">
        <v>35.6</v>
      </c>
      <c r="L99" s="356">
        <v>0.5</v>
      </c>
    </row>
    <row r="100" spans="1:13" x14ac:dyDescent="0.25">
      <c r="A100" s="92" t="s">
        <v>40</v>
      </c>
      <c r="B100" s="19">
        <v>2.1</v>
      </c>
      <c r="C100" s="17">
        <v>2.9</v>
      </c>
      <c r="D100" s="17">
        <v>3.1</v>
      </c>
      <c r="E100" s="17">
        <v>4.5999999999999996</v>
      </c>
      <c r="F100" s="18">
        <v>12.7</v>
      </c>
      <c r="G100" s="19">
        <v>2.5</v>
      </c>
      <c r="H100" s="17">
        <v>3.2</v>
      </c>
      <c r="I100" s="17">
        <v>3.6</v>
      </c>
      <c r="J100" s="17">
        <v>3.7</v>
      </c>
      <c r="K100" s="18">
        <v>13</v>
      </c>
      <c r="L100" s="356">
        <v>0.6</v>
      </c>
    </row>
    <row r="101" spans="1:13" x14ac:dyDescent="0.25">
      <c r="A101" s="92" t="s">
        <v>41</v>
      </c>
      <c r="B101" s="126">
        <v>0</v>
      </c>
      <c r="C101" s="125">
        <v>0</v>
      </c>
      <c r="D101" s="125">
        <v>0</v>
      </c>
      <c r="E101" s="125">
        <v>0</v>
      </c>
      <c r="F101" s="124">
        <v>0</v>
      </c>
      <c r="G101" s="126">
        <v>0</v>
      </c>
      <c r="H101" s="125">
        <v>0</v>
      </c>
      <c r="I101" s="125">
        <v>0</v>
      </c>
      <c r="J101" s="125">
        <v>0</v>
      </c>
      <c r="K101" s="124">
        <v>0</v>
      </c>
      <c r="L101" s="365"/>
    </row>
    <row r="102" spans="1:13" x14ac:dyDescent="0.25">
      <c r="A102" s="92"/>
      <c r="B102" s="19"/>
      <c r="C102" s="17"/>
      <c r="D102" s="17"/>
      <c r="E102" s="17"/>
      <c r="F102" s="18"/>
      <c r="G102" s="19"/>
      <c r="H102" s="17"/>
      <c r="I102" s="17"/>
      <c r="J102" s="17"/>
      <c r="K102" s="18"/>
      <c r="L102" s="356"/>
    </row>
    <row r="103" spans="1:13" ht="15" customHeight="1" x14ac:dyDescent="0.25">
      <c r="A103" s="95" t="s">
        <v>15</v>
      </c>
      <c r="B103" s="19">
        <v>283.89999999999998</v>
      </c>
      <c r="C103" s="17">
        <v>335.4</v>
      </c>
      <c r="D103" s="17">
        <v>323.8</v>
      </c>
      <c r="E103" s="17">
        <v>394.6</v>
      </c>
      <c r="F103" s="18">
        <v>1337.7</v>
      </c>
      <c r="G103" s="19">
        <v>287.60000000000002</v>
      </c>
      <c r="H103" s="17">
        <v>341.1</v>
      </c>
      <c r="I103" s="17">
        <v>365.5</v>
      </c>
      <c r="J103" s="17">
        <v>497.7</v>
      </c>
      <c r="K103" s="18">
        <v>1491.9</v>
      </c>
      <c r="L103" s="356">
        <v>329.5</v>
      </c>
    </row>
    <row r="104" spans="1:13" ht="15" customHeight="1" x14ac:dyDescent="0.25">
      <c r="A104" s="95" t="s">
        <v>16</v>
      </c>
      <c r="B104" s="19">
        <v>56.1</v>
      </c>
      <c r="C104" s="17">
        <v>69.2</v>
      </c>
      <c r="D104" s="17">
        <v>58.3</v>
      </c>
      <c r="E104" s="17">
        <v>62.5</v>
      </c>
      <c r="F104" s="18">
        <v>246.1</v>
      </c>
      <c r="G104" s="19">
        <v>60.8</v>
      </c>
      <c r="H104" s="17">
        <v>83.3</v>
      </c>
      <c r="I104" s="17">
        <v>62.3</v>
      </c>
      <c r="J104" s="17">
        <v>72</v>
      </c>
      <c r="K104" s="18">
        <v>278.39999999999998</v>
      </c>
      <c r="L104" s="356">
        <v>70.7</v>
      </c>
    </row>
    <row r="105" spans="1:13" x14ac:dyDescent="0.25">
      <c r="A105" s="92" t="s">
        <v>17</v>
      </c>
      <c r="B105" s="38">
        <v>15.9</v>
      </c>
      <c r="C105" s="36">
        <v>16.2</v>
      </c>
      <c r="D105" s="36">
        <v>16.399999999999999</v>
      </c>
      <c r="E105" s="36">
        <v>17.100000000000001</v>
      </c>
      <c r="F105" s="37">
        <v>65.599999999999994</v>
      </c>
      <c r="G105" s="38">
        <v>16.399999999999999</v>
      </c>
      <c r="H105" s="36">
        <v>17.3</v>
      </c>
      <c r="I105" s="36">
        <v>16.600000000000001</v>
      </c>
      <c r="J105" s="36">
        <v>16.5</v>
      </c>
      <c r="K105" s="37">
        <v>66.8</v>
      </c>
      <c r="L105" s="354">
        <v>18.899999999999999</v>
      </c>
    </row>
    <row r="106" spans="1:13" s="102" customFormat="1" x14ac:dyDescent="0.25">
      <c r="A106" s="94" t="s">
        <v>18</v>
      </c>
      <c r="B106" s="34">
        <v>355.9</v>
      </c>
      <c r="C106" s="32">
        <v>420.8</v>
      </c>
      <c r="D106" s="32">
        <v>398.5</v>
      </c>
      <c r="E106" s="32">
        <v>474.2</v>
      </c>
      <c r="F106" s="33">
        <v>1649.3999999999999</v>
      </c>
      <c r="G106" s="34">
        <v>364.8</v>
      </c>
      <c r="H106" s="32">
        <v>441.7</v>
      </c>
      <c r="I106" s="32">
        <v>444.4</v>
      </c>
      <c r="J106" s="32">
        <v>586.20000000000005</v>
      </c>
      <c r="K106" s="33">
        <v>1837.1</v>
      </c>
      <c r="L106" s="353">
        <v>419.1</v>
      </c>
    </row>
    <row r="107" spans="1:13" s="102" customFormat="1" x14ac:dyDescent="0.25">
      <c r="A107" s="94"/>
      <c r="B107" s="34"/>
      <c r="C107" s="32"/>
      <c r="D107" s="32"/>
      <c r="E107" s="32"/>
      <c r="F107" s="33"/>
      <c r="G107" s="34"/>
      <c r="H107" s="32"/>
      <c r="I107" s="32"/>
      <c r="J107" s="32"/>
      <c r="K107" s="33"/>
      <c r="L107" s="353"/>
    </row>
    <row r="108" spans="1:13" s="102" customFormat="1" x14ac:dyDescent="0.25">
      <c r="A108" s="94" t="s">
        <v>35</v>
      </c>
      <c r="B108" s="34">
        <f t="shared" ref="B108:F108" si="1">B98+B106</f>
        <v>365.2</v>
      </c>
      <c r="C108" s="32">
        <f t="shared" si="1"/>
        <v>433.90000000000003</v>
      </c>
      <c r="D108" s="32">
        <f t="shared" si="1"/>
        <v>410</v>
      </c>
      <c r="E108" s="32">
        <f t="shared" si="1"/>
        <v>487.8</v>
      </c>
      <c r="F108" s="33">
        <f t="shared" si="1"/>
        <v>1696.8999999999999</v>
      </c>
      <c r="G108" s="34">
        <v>378.4</v>
      </c>
      <c r="H108" s="32">
        <v>453.5</v>
      </c>
      <c r="I108" s="32">
        <v>455.9</v>
      </c>
      <c r="J108" s="32">
        <v>597.9</v>
      </c>
      <c r="K108" s="33">
        <v>1885.7</v>
      </c>
      <c r="L108" s="353">
        <v>420.2</v>
      </c>
      <c r="M108" s="15"/>
    </row>
    <row r="109" spans="1:13" x14ac:dyDescent="0.25">
      <c r="A109" s="94"/>
      <c r="B109" s="108"/>
      <c r="C109" s="107"/>
      <c r="D109" s="107"/>
      <c r="E109" s="107"/>
      <c r="F109" s="106"/>
      <c r="G109" s="108"/>
      <c r="H109" s="107"/>
      <c r="I109" s="107"/>
      <c r="J109" s="107"/>
      <c r="K109" s="106"/>
      <c r="L109" s="366"/>
    </row>
    <row r="110" spans="1:13" s="102" customFormat="1" x14ac:dyDescent="0.25">
      <c r="A110" s="94" t="s">
        <v>36</v>
      </c>
      <c r="B110" s="115">
        <v>-8.1</v>
      </c>
      <c r="C110" s="114">
        <v>14.1</v>
      </c>
      <c r="D110" s="114">
        <v>25.8</v>
      </c>
      <c r="E110" s="114">
        <v>49.3</v>
      </c>
      <c r="F110" s="113">
        <v>81.100000000000136</v>
      </c>
      <c r="G110" s="115">
        <v>-0.8</v>
      </c>
      <c r="H110" s="114">
        <v>4.0999999999999996</v>
      </c>
      <c r="I110" s="114">
        <v>42.9</v>
      </c>
      <c r="J110" s="114">
        <v>108.5</v>
      </c>
      <c r="K110" s="113">
        <v>154.69999999999999</v>
      </c>
      <c r="L110" s="367">
        <v>15.1</v>
      </c>
    </row>
    <row r="111" spans="1:13" x14ac:dyDescent="0.25">
      <c r="A111" s="93" t="s">
        <v>22</v>
      </c>
      <c r="B111" s="19"/>
      <c r="C111" s="17"/>
      <c r="D111" s="17"/>
      <c r="E111" s="17"/>
      <c r="F111" s="18"/>
      <c r="G111" s="19"/>
      <c r="H111" s="17"/>
      <c r="I111" s="17"/>
      <c r="J111" s="17"/>
      <c r="K111" s="18"/>
      <c r="L111" s="356"/>
    </row>
    <row r="112" spans="1:13" x14ac:dyDescent="0.25">
      <c r="A112" s="95" t="s">
        <v>37</v>
      </c>
      <c r="B112" s="19">
        <v>0.6</v>
      </c>
      <c r="C112" s="17">
        <v>4.8</v>
      </c>
      <c r="D112" s="17">
        <v>0.7</v>
      </c>
      <c r="E112" s="17">
        <v>0.6</v>
      </c>
      <c r="F112" s="18">
        <v>6.7</v>
      </c>
      <c r="G112" s="19">
        <v>0.1</v>
      </c>
      <c r="H112" s="17">
        <v>0.5</v>
      </c>
      <c r="I112" s="17">
        <v>0.2</v>
      </c>
      <c r="J112" s="17">
        <v>1.9</v>
      </c>
      <c r="K112" s="18">
        <v>2.7</v>
      </c>
      <c r="L112" s="356">
        <v>1.6</v>
      </c>
    </row>
    <row r="113" spans="1:12" x14ac:dyDescent="0.25">
      <c r="A113" s="92" t="s">
        <v>17</v>
      </c>
      <c r="B113" s="19">
        <v>15.9</v>
      </c>
      <c r="C113" s="17">
        <v>16.2</v>
      </c>
      <c r="D113" s="17">
        <v>16.399999999999999</v>
      </c>
      <c r="E113" s="17">
        <v>17.100000000000001</v>
      </c>
      <c r="F113" s="18">
        <v>65.599999999999994</v>
      </c>
      <c r="G113" s="19">
        <v>16.399999999999999</v>
      </c>
      <c r="H113" s="17">
        <v>17.3</v>
      </c>
      <c r="I113" s="17">
        <v>16.600000000000001</v>
      </c>
      <c r="J113" s="17">
        <v>16.5</v>
      </c>
      <c r="K113" s="18">
        <v>66.8</v>
      </c>
      <c r="L113" s="356">
        <v>18.899999999999999</v>
      </c>
    </row>
    <row r="114" spans="1:12" x14ac:dyDescent="0.25">
      <c r="A114" s="92" t="s">
        <v>24</v>
      </c>
      <c r="B114" s="19">
        <v>-0.2</v>
      </c>
      <c r="C114" s="17">
        <v>0.4</v>
      </c>
      <c r="D114" s="17">
        <v>1.3</v>
      </c>
      <c r="E114" s="17">
        <v>1</v>
      </c>
      <c r="F114" s="18">
        <v>2.5</v>
      </c>
      <c r="G114" s="19">
        <v>0.6</v>
      </c>
      <c r="H114" s="17">
        <v>0.8</v>
      </c>
      <c r="I114" s="17">
        <v>1.6</v>
      </c>
      <c r="J114" s="17">
        <v>1.5</v>
      </c>
      <c r="K114" s="18">
        <v>4.5</v>
      </c>
      <c r="L114" s="356">
        <v>0.8</v>
      </c>
    </row>
    <row r="115" spans="1:12" x14ac:dyDescent="0.25">
      <c r="A115" s="93" t="s">
        <v>26</v>
      </c>
      <c r="B115" s="34"/>
      <c r="C115" s="32"/>
      <c r="D115" s="32"/>
      <c r="E115" s="32"/>
      <c r="F115" s="33"/>
      <c r="G115" s="34"/>
      <c r="H115" s="32"/>
      <c r="I115" s="32"/>
      <c r="J115" s="32"/>
      <c r="K115" s="33"/>
      <c r="L115" s="353"/>
    </row>
    <row r="116" spans="1:12" x14ac:dyDescent="0.25">
      <c r="A116" s="92" t="s">
        <v>28</v>
      </c>
      <c r="B116" s="19">
        <v>1.8</v>
      </c>
      <c r="C116" s="17">
        <v>0.6</v>
      </c>
      <c r="D116" s="17">
        <v>7.1</v>
      </c>
      <c r="E116" s="17">
        <v>8.6999999999999993</v>
      </c>
      <c r="F116" s="18">
        <v>18.2</v>
      </c>
      <c r="G116" s="19">
        <v>9</v>
      </c>
      <c r="H116" s="17">
        <v>11.8</v>
      </c>
      <c r="I116" s="17">
        <v>5.0999999999999996</v>
      </c>
      <c r="J116" s="17">
        <v>-7.7</v>
      </c>
      <c r="K116" s="18">
        <v>18.2</v>
      </c>
      <c r="L116" s="356">
        <v>12.9</v>
      </c>
    </row>
    <row r="117" spans="1:12" x14ac:dyDescent="0.25">
      <c r="A117" s="97" t="s">
        <v>27</v>
      </c>
      <c r="B117" s="19">
        <v>0</v>
      </c>
      <c r="C117" s="17">
        <v>0</v>
      </c>
      <c r="D117" s="17">
        <v>-0.4</v>
      </c>
      <c r="E117" s="17">
        <v>0</v>
      </c>
      <c r="F117" s="18">
        <v>-0.4</v>
      </c>
      <c r="G117" s="19">
        <v>0</v>
      </c>
      <c r="H117" s="17">
        <v>0</v>
      </c>
      <c r="I117" s="17">
        <v>0</v>
      </c>
      <c r="J117" s="17">
        <v>0</v>
      </c>
      <c r="K117" s="18">
        <v>0</v>
      </c>
      <c r="L117" s="356">
        <v>0</v>
      </c>
    </row>
    <row r="118" spans="1:12" x14ac:dyDescent="0.25">
      <c r="A118" s="103" t="s">
        <v>38</v>
      </c>
      <c r="B118" s="19">
        <v>0.7</v>
      </c>
      <c r="C118" s="17">
        <v>-0.1</v>
      </c>
      <c r="D118" s="17">
        <v>-0.6</v>
      </c>
      <c r="E118" s="17">
        <v>-0.6</v>
      </c>
      <c r="F118" s="18">
        <v>-0.6</v>
      </c>
      <c r="G118" s="19">
        <v>-0.3</v>
      </c>
      <c r="H118" s="17">
        <v>-0.7</v>
      </c>
      <c r="I118" s="17">
        <v>-0.7</v>
      </c>
      <c r="J118" s="17">
        <v>-0.8</v>
      </c>
      <c r="K118" s="18">
        <v>-2.5</v>
      </c>
      <c r="L118" s="356">
        <v>-0.7</v>
      </c>
    </row>
    <row r="119" spans="1:12" ht="14.4" thickBot="1" x14ac:dyDescent="0.3">
      <c r="A119" s="228" t="s">
        <v>31</v>
      </c>
      <c r="B119" s="122">
        <v>10.7</v>
      </c>
      <c r="C119" s="121">
        <v>36</v>
      </c>
      <c r="D119" s="121">
        <v>50.3</v>
      </c>
      <c r="E119" s="121">
        <v>76.099999999999994</v>
      </c>
      <c r="F119" s="120">
        <v>173.1</v>
      </c>
      <c r="G119" s="122">
        <v>25</v>
      </c>
      <c r="H119" s="121">
        <v>33.799999999999997</v>
      </c>
      <c r="I119" s="121">
        <v>65.7</v>
      </c>
      <c r="J119" s="121">
        <v>119.9</v>
      </c>
      <c r="K119" s="120">
        <v>244.4</v>
      </c>
      <c r="L119" s="368">
        <v>48.6</v>
      </c>
    </row>
    <row r="120" spans="1:12" ht="14.4" thickTop="1" x14ac:dyDescent="0.25">
      <c r="A120" s="1"/>
      <c r="B120" s="114"/>
      <c r="C120" s="114"/>
      <c r="D120" s="114"/>
      <c r="E120" s="114"/>
      <c r="F120" s="114"/>
      <c r="G120" s="114"/>
      <c r="H120" s="114"/>
      <c r="I120" s="114"/>
      <c r="J120" s="114"/>
      <c r="K120" s="114"/>
      <c r="L120" s="114"/>
    </row>
    <row r="121" spans="1:12" ht="14.4" thickBot="1" x14ac:dyDescent="0.3">
      <c r="B121" s="123"/>
      <c r="C121" s="123"/>
      <c r="D121" s="123"/>
      <c r="E121" s="123"/>
      <c r="F121" s="123"/>
      <c r="G121" s="123"/>
      <c r="H121" s="123"/>
      <c r="I121" s="123"/>
      <c r="J121" s="123"/>
      <c r="K121" s="123"/>
      <c r="L121" s="123"/>
    </row>
    <row r="122" spans="1:12" ht="14.4" thickBot="1" x14ac:dyDescent="0.3">
      <c r="B122" s="322" t="s">
        <v>2</v>
      </c>
      <c r="C122" s="323" t="s">
        <v>3</v>
      </c>
      <c r="D122" s="323" t="s">
        <v>4</v>
      </c>
      <c r="E122" s="323" t="s">
        <v>5</v>
      </c>
      <c r="F122" s="324" t="s">
        <v>6</v>
      </c>
      <c r="G122" s="322" t="s">
        <v>7</v>
      </c>
      <c r="H122" s="323" t="s">
        <v>8</v>
      </c>
      <c r="I122" s="323" t="s">
        <v>9</v>
      </c>
      <c r="J122" s="323" t="s">
        <v>10</v>
      </c>
      <c r="K122" s="324" t="s">
        <v>11</v>
      </c>
      <c r="L122" s="317" t="s">
        <v>222</v>
      </c>
    </row>
    <row r="123" spans="1:12" ht="14.4" thickBot="1" x14ac:dyDescent="0.3">
      <c r="A123" s="101" t="s">
        <v>215</v>
      </c>
      <c r="B123" s="6"/>
      <c r="C123" s="6"/>
      <c r="D123" s="6"/>
      <c r="E123" s="6"/>
      <c r="F123" s="6"/>
      <c r="G123" s="6"/>
      <c r="H123" s="6"/>
      <c r="I123" s="6"/>
      <c r="J123" s="6"/>
      <c r="K123" s="6"/>
      <c r="L123" s="7"/>
    </row>
    <row r="124" spans="1:12" x14ac:dyDescent="0.25">
      <c r="A124" s="221" t="s">
        <v>13</v>
      </c>
      <c r="B124" s="12">
        <v>114.4</v>
      </c>
      <c r="C124" s="13">
        <v>143.9</v>
      </c>
      <c r="D124" s="13">
        <v>110.1</v>
      </c>
      <c r="E124" s="13">
        <v>115.3</v>
      </c>
      <c r="F124" s="10">
        <v>483.7</v>
      </c>
      <c r="G124" s="206">
        <v>103.4</v>
      </c>
      <c r="H124" s="206">
        <v>102.6</v>
      </c>
      <c r="I124" s="13">
        <v>101.3</v>
      </c>
      <c r="J124" s="13">
        <v>160.6</v>
      </c>
      <c r="K124" s="10">
        <v>467.9</v>
      </c>
      <c r="L124" s="364">
        <v>98.5</v>
      </c>
    </row>
    <row r="125" spans="1:12" x14ac:dyDescent="0.25">
      <c r="A125" s="103" t="s">
        <v>47</v>
      </c>
      <c r="B125" s="71">
        <v>100.5</v>
      </c>
      <c r="C125" s="64">
        <v>103.1</v>
      </c>
      <c r="D125" s="64">
        <v>102.7</v>
      </c>
      <c r="E125" s="64">
        <v>99.9</v>
      </c>
      <c r="F125" s="18">
        <v>406.2</v>
      </c>
      <c r="G125" s="64">
        <v>92.3</v>
      </c>
      <c r="H125" s="64">
        <v>93.1</v>
      </c>
      <c r="I125" s="64">
        <v>92.7</v>
      </c>
      <c r="J125" s="64">
        <v>95.7</v>
      </c>
      <c r="K125" s="18">
        <v>373.8</v>
      </c>
      <c r="L125" s="352">
        <v>89.3</v>
      </c>
    </row>
    <row r="126" spans="1:12" x14ac:dyDescent="0.25">
      <c r="A126" s="103" t="s">
        <v>48</v>
      </c>
      <c r="B126" s="71">
        <v>10.4</v>
      </c>
      <c r="C126" s="64">
        <v>5</v>
      </c>
      <c r="D126" s="64">
        <v>7.4</v>
      </c>
      <c r="E126" s="64">
        <v>7.2</v>
      </c>
      <c r="F126" s="18">
        <v>30</v>
      </c>
      <c r="G126" s="64">
        <v>8.9</v>
      </c>
      <c r="H126" s="64">
        <v>6.9</v>
      </c>
      <c r="I126" s="64">
        <v>8.6</v>
      </c>
      <c r="J126" s="64">
        <v>9.1</v>
      </c>
      <c r="K126" s="18">
        <v>33.5</v>
      </c>
      <c r="L126" s="352">
        <v>8.5</v>
      </c>
    </row>
    <row r="127" spans="1:12" x14ac:dyDescent="0.25">
      <c r="A127" s="103" t="s">
        <v>49</v>
      </c>
      <c r="B127" s="71">
        <v>3.5</v>
      </c>
      <c r="C127" s="64">
        <v>35.799999999999997</v>
      </c>
      <c r="D127" s="64">
        <v>0</v>
      </c>
      <c r="E127" s="64">
        <v>8.1999999999999993</v>
      </c>
      <c r="F127" s="18">
        <v>47.5</v>
      </c>
      <c r="G127" s="64">
        <v>2.2000000000000002</v>
      </c>
      <c r="H127" s="64">
        <v>2.6</v>
      </c>
      <c r="I127" s="64">
        <v>0</v>
      </c>
      <c r="J127" s="64">
        <v>55.8</v>
      </c>
      <c r="K127" s="18">
        <v>60.6</v>
      </c>
      <c r="L127" s="352">
        <v>0.7</v>
      </c>
    </row>
    <row r="128" spans="1:12" x14ac:dyDescent="0.25">
      <c r="A128" s="103"/>
      <c r="B128" s="19"/>
      <c r="C128" s="17"/>
      <c r="D128" s="17"/>
      <c r="E128" s="17"/>
      <c r="F128" s="18"/>
      <c r="G128" s="17"/>
      <c r="H128" s="17"/>
      <c r="I128" s="17"/>
      <c r="J128" s="17"/>
      <c r="K128" s="18"/>
      <c r="L128" s="356"/>
    </row>
    <row r="129" spans="1:13" x14ac:dyDescent="0.25">
      <c r="A129" s="105" t="s">
        <v>14</v>
      </c>
      <c r="B129" s="34">
        <v>7.1</v>
      </c>
      <c r="C129" s="32">
        <v>7.5</v>
      </c>
      <c r="D129" s="32">
        <v>7.4</v>
      </c>
      <c r="E129" s="32">
        <v>6.9</v>
      </c>
      <c r="F129" s="33">
        <v>28.9</v>
      </c>
      <c r="G129" s="32">
        <v>8.4</v>
      </c>
      <c r="H129" s="32">
        <v>8.8000000000000007</v>
      </c>
      <c r="I129" s="32">
        <v>9.3000000000000007</v>
      </c>
      <c r="J129" s="32">
        <v>10.9</v>
      </c>
      <c r="K129" s="33">
        <v>37.4</v>
      </c>
      <c r="L129" s="353">
        <v>8.1999999999999993</v>
      </c>
    </row>
    <row r="130" spans="1:13" x14ac:dyDescent="0.25">
      <c r="A130" s="103"/>
      <c r="B130" s="108"/>
      <c r="C130" s="107"/>
      <c r="D130" s="107"/>
      <c r="E130" s="107"/>
      <c r="F130" s="106"/>
      <c r="G130" s="107"/>
      <c r="H130" s="107"/>
      <c r="I130" s="107"/>
      <c r="J130" s="107"/>
      <c r="K130" s="106"/>
      <c r="L130" s="366"/>
    </row>
    <row r="131" spans="1:13" ht="15" customHeight="1" x14ac:dyDescent="0.25">
      <c r="A131" s="97" t="s">
        <v>15</v>
      </c>
      <c r="B131" s="19">
        <v>68.900000000000006</v>
      </c>
      <c r="C131" s="17">
        <v>84.4</v>
      </c>
      <c r="D131" s="17">
        <v>63.2</v>
      </c>
      <c r="E131" s="17">
        <v>72.2</v>
      </c>
      <c r="F131" s="18">
        <v>288.7</v>
      </c>
      <c r="G131" s="17">
        <v>61.3</v>
      </c>
      <c r="H131" s="17">
        <v>59</v>
      </c>
      <c r="I131" s="17">
        <v>59.8</v>
      </c>
      <c r="J131" s="17">
        <v>88.8</v>
      </c>
      <c r="K131" s="18">
        <v>268.89999999999998</v>
      </c>
      <c r="L131" s="356">
        <v>58.3</v>
      </c>
    </row>
    <row r="132" spans="1:13" ht="15" customHeight="1" x14ac:dyDescent="0.25">
      <c r="A132" s="97" t="s">
        <v>16</v>
      </c>
      <c r="B132" s="19">
        <v>15.2</v>
      </c>
      <c r="C132" s="17">
        <v>17.100000000000001</v>
      </c>
      <c r="D132" s="17">
        <v>14</v>
      </c>
      <c r="E132" s="17">
        <v>16.3</v>
      </c>
      <c r="F132" s="18">
        <v>62.6</v>
      </c>
      <c r="G132" s="17">
        <v>12.9</v>
      </c>
      <c r="H132" s="17">
        <v>20.5</v>
      </c>
      <c r="I132" s="17">
        <v>18.7</v>
      </c>
      <c r="J132" s="17">
        <v>17.7</v>
      </c>
      <c r="K132" s="18">
        <v>69.8</v>
      </c>
      <c r="L132" s="356">
        <v>16.3</v>
      </c>
    </row>
    <row r="133" spans="1:13" x14ac:dyDescent="0.25">
      <c r="A133" s="103" t="s">
        <v>17</v>
      </c>
      <c r="B133" s="38">
        <v>1.3</v>
      </c>
      <c r="C133" s="36">
        <v>2.2999999999999998</v>
      </c>
      <c r="D133" s="36">
        <v>2.2000000000000002</v>
      </c>
      <c r="E133" s="36">
        <v>2.2999999999999998</v>
      </c>
      <c r="F133" s="37">
        <v>8.1</v>
      </c>
      <c r="G133" s="36">
        <v>2</v>
      </c>
      <c r="H133" s="36">
        <v>2</v>
      </c>
      <c r="I133" s="36">
        <v>1.9</v>
      </c>
      <c r="J133" s="36">
        <v>2.6</v>
      </c>
      <c r="K133" s="37">
        <v>8.5</v>
      </c>
      <c r="L133" s="354">
        <v>2.9</v>
      </c>
    </row>
    <row r="134" spans="1:13" s="102" customFormat="1" x14ac:dyDescent="0.25">
      <c r="A134" s="105" t="s">
        <v>18</v>
      </c>
      <c r="B134" s="34">
        <v>85.4</v>
      </c>
      <c r="C134" s="32">
        <v>103.8</v>
      </c>
      <c r="D134" s="32">
        <v>79.400000000000006</v>
      </c>
      <c r="E134" s="32">
        <v>90.8</v>
      </c>
      <c r="F134" s="33">
        <v>359.40000000000003</v>
      </c>
      <c r="G134" s="32">
        <v>76.2</v>
      </c>
      <c r="H134" s="32">
        <v>81.5</v>
      </c>
      <c r="I134" s="32">
        <v>80.400000000000006</v>
      </c>
      <c r="J134" s="32">
        <v>109.1</v>
      </c>
      <c r="K134" s="33">
        <v>347.2</v>
      </c>
      <c r="L134" s="353">
        <v>77.5</v>
      </c>
    </row>
    <row r="135" spans="1:13" s="102" customFormat="1" x14ac:dyDescent="0.25">
      <c r="A135" s="105"/>
      <c r="B135" s="34"/>
      <c r="C135" s="32"/>
      <c r="D135" s="32"/>
      <c r="E135" s="32"/>
      <c r="F135" s="33"/>
      <c r="G135" s="32"/>
      <c r="H135" s="32"/>
      <c r="I135" s="32"/>
      <c r="J135" s="32"/>
      <c r="K135" s="33"/>
      <c r="L135" s="353"/>
    </row>
    <row r="136" spans="1:13" s="102" customFormat="1" x14ac:dyDescent="0.25">
      <c r="A136" s="105" t="s">
        <v>35</v>
      </c>
      <c r="B136" s="34">
        <f t="shared" ref="B136:F136" si="2">B129+B134</f>
        <v>92.5</v>
      </c>
      <c r="C136" s="32">
        <f t="shared" si="2"/>
        <v>111.3</v>
      </c>
      <c r="D136" s="32">
        <f t="shared" si="2"/>
        <v>86.800000000000011</v>
      </c>
      <c r="E136" s="32">
        <f t="shared" si="2"/>
        <v>97.7</v>
      </c>
      <c r="F136" s="33">
        <f t="shared" si="2"/>
        <v>388.3</v>
      </c>
      <c r="G136" s="32">
        <v>84.6</v>
      </c>
      <c r="H136" s="32">
        <v>90.3</v>
      </c>
      <c r="I136" s="32">
        <v>89.7</v>
      </c>
      <c r="J136" s="32">
        <v>120</v>
      </c>
      <c r="K136" s="33">
        <v>384.6</v>
      </c>
      <c r="L136" s="353">
        <v>85.7</v>
      </c>
      <c r="M136" s="15"/>
    </row>
    <row r="137" spans="1:13" x14ac:dyDescent="0.25">
      <c r="A137" s="105"/>
      <c r="B137" s="108"/>
      <c r="C137" s="107"/>
      <c r="D137" s="107"/>
      <c r="E137" s="107"/>
      <c r="F137" s="106"/>
      <c r="G137" s="107"/>
      <c r="H137" s="107"/>
      <c r="I137" s="107"/>
      <c r="J137" s="107"/>
      <c r="K137" s="106"/>
      <c r="L137" s="366"/>
    </row>
    <row r="138" spans="1:13" s="102" customFormat="1" x14ac:dyDescent="0.25">
      <c r="A138" s="105" t="s">
        <v>36</v>
      </c>
      <c r="B138" s="34">
        <v>21.9</v>
      </c>
      <c r="C138" s="32">
        <v>32.6</v>
      </c>
      <c r="D138" s="32">
        <v>23.3</v>
      </c>
      <c r="E138" s="32">
        <v>17.600000000000001</v>
      </c>
      <c r="F138" s="33">
        <v>95.399999999999977</v>
      </c>
      <c r="G138" s="32">
        <v>18.8</v>
      </c>
      <c r="H138" s="32">
        <v>12.3</v>
      </c>
      <c r="I138" s="32">
        <v>11.6</v>
      </c>
      <c r="J138" s="32">
        <v>40.6</v>
      </c>
      <c r="K138" s="33">
        <v>83.3</v>
      </c>
      <c r="L138" s="353">
        <v>12.8</v>
      </c>
    </row>
    <row r="139" spans="1:13" x14ac:dyDescent="0.25">
      <c r="A139" s="104" t="s">
        <v>22</v>
      </c>
      <c r="B139" s="19"/>
      <c r="C139" s="17"/>
      <c r="D139" s="17"/>
      <c r="E139" s="17"/>
      <c r="F139" s="18"/>
      <c r="G139" s="17"/>
      <c r="H139" s="17"/>
      <c r="I139" s="17"/>
      <c r="J139" s="17"/>
      <c r="K139" s="18"/>
      <c r="L139" s="356"/>
    </row>
    <row r="140" spans="1:13" x14ac:dyDescent="0.25">
      <c r="A140" s="103" t="s">
        <v>17</v>
      </c>
      <c r="B140" s="19">
        <v>1.3</v>
      </c>
      <c r="C140" s="17">
        <v>2.2999999999999998</v>
      </c>
      <c r="D140" s="17">
        <v>2.2000000000000002</v>
      </c>
      <c r="E140" s="17">
        <v>2.2999999999999998</v>
      </c>
      <c r="F140" s="18">
        <v>8.1</v>
      </c>
      <c r="G140" s="17">
        <v>2</v>
      </c>
      <c r="H140" s="17">
        <v>2</v>
      </c>
      <c r="I140" s="17">
        <v>1.9</v>
      </c>
      <c r="J140" s="17">
        <v>2.6</v>
      </c>
      <c r="K140" s="18">
        <v>8.5</v>
      </c>
      <c r="L140" s="356">
        <v>2.9</v>
      </c>
    </row>
    <row r="141" spans="1:13" x14ac:dyDescent="0.25">
      <c r="A141" s="223" t="s">
        <v>24</v>
      </c>
      <c r="B141" s="71">
        <v>0</v>
      </c>
      <c r="C141" s="64">
        <v>0</v>
      </c>
      <c r="D141" s="64">
        <v>-0.1</v>
      </c>
      <c r="E141" s="64">
        <v>0</v>
      </c>
      <c r="F141" s="18">
        <v>-0.1</v>
      </c>
      <c r="G141" s="64">
        <v>0</v>
      </c>
      <c r="H141" s="64">
        <v>8.1999999999999993</v>
      </c>
      <c r="I141" s="64">
        <v>-0.1</v>
      </c>
      <c r="J141" s="64">
        <v>-0.3</v>
      </c>
      <c r="K141" s="18">
        <v>7.8</v>
      </c>
      <c r="L141" s="352">
        <v>0.1</v>
      </c>
    </row>
    <row r="142" spans="1:13" s="102" customFormat="1" x14ac:dyDescent="0.25">
      <c r="A142" s="103" t="s">
        <v>25</v>
      </c>
      <c r="B142" s="19">
        <v>-0.1</v>
      </c>
      <c r="C142" s="17">
        <v>-0.1</v>
      </c>
      <c r="D142" s="17">
        <v>0.6</v>
      </c>
      <c r="E142" s="17">
        <v>0</v>
      </c>
      <c r="F142" s="18">
        <v>0.4</v>
      </c>
      <c r="G142" s="17">
        <v>0.2</v>
      </c>
      <c r="H142" s="17">
        <v>0.2</v>
      </c>
      <c r="I142" s="17">
        <v>0.6</v>
      </c>
      <c r="J142" s="17">
        <v>-0.3</v>
      </c>
      <c r="K142" s="18">
        <v>0.7</v>
      </c>
      <c r="L142" s="356">
        <v>0</v>
      </c>
    </row>
    <row r="143" spans="1:13" ht="13.95" hidden="1" customHeight="1" x14ac:dyDescent="0.25">
      <c r="A143" s="129" t="s">
        <v>26</v>
      </c>
      <c r="B143" s="78"/>
      <c r="C143" s="40"/>
      <c r="D143" s="40"/>
      <c r="E143" s="40"/>
      <c r="F143" s="210"/>
      <c r="G143" s="40"/>
      <c r="H143" s="40"/>
      <c r="I143" s="40"/>
      <c r="J143" s="40"/>
      <c r="K143" s="210"/>
      <c r="L143" s="355"/>
    </row>
    <row r="144" spans="1:13" ht="13.95" hidden="1" customHeight="1" x14ac:dyDescent="0.25">
      <c r="A144" s="97" t="s">
        <v>50</v>
      </c>
      <c r="B144" s="71">
        <v>0</v>
      </c>
      <c r="C144" s="64">
        <v>0</v>
      </c>
      <c r="D144" s="64">
        <v>0</v>
      </c>
      <c r="E144" s="64">
        <v>0</v>
      </c>
      <c r="F144" s="209">
        <v>0</v>
      </c>
      <c r="G144" s="64" t="s">
        <v>51</v>
      </c>
      <c r="H144" s="64">
        <v>0</v>
      </c>
      <c r="I144" s="64" t="s">
        <v>45</v>
      </c>
      <c r="J144" s="64">
        <v>0</v>
      </c>
      <c r="K144" s="209">
        <v>0</v>
      </c>
      <c r="L144" s="352">
        <v>0</v>
      </c>
    </row>
    <row r="145" spans="1:12" s="102" customFormat="1" ht="16.8" thickBot="1" x14ac:dyDescent="0.3">
      <c r="A145" s="280" t="s">
        <v>46</v>
      </c>
      <c r="B145" s="87">
        <v>23.099999999999998</v>
      </c>
      <c r="C145" s="66">
        <v>34.799999999999997</v>
      </c>
      <c r="D145" s="66">
        <v>26</v>
      </c>
      <c r="E145" s="66">
        <v>19.900000000000002</v>
      </c>
      <c r="F145" s="67">
        <v>103.79999999999998</v>
      </c>
      <c r="G145" s="66">
        <v>21</v>
      </c>
      <c r="H145" s="66">
        <v>22.7</v>
      </c>
      <c r="I145" s="66">
        <v>14</v>
      </c>
      <c r="J145" s="66">
        <v>42.6</v>
      </c>
      <c r="K145" s="67">
        <v>100.3</v>
      </c>
      <c r="L145" s="358">
        <v>15.8</v>
      </c>
    </row>
    <row r="146" spans="1:12" s="102" customFormat="1" ht="14.4" thickTop="1" x14ac:dyDescent="0.25">
      <c r="A146" s="224"/>
      <c r="B146" s="331"/>
      <c r="C146" s="205"/>
      <c r="D146" s="205"/>
      <c r="E146" s="205"/>
      <c r="F146" s="33"/>
      <c r="G146" s="205"/>
      <c r="H146" s="205"/>
      <c r="I146" s="205"/>
      <c r="J146" s="205"/>
      <c r="K146" s="33"/>
      <c r="L146" s="362"/>
    </row>
    <row r="147" spans="1:12" s="102" customFormat="1" ht="14.4" thickBot="1" x14ac:dyDescent="0.3">
      <c r="A147" s="332" t="s">
        <v>37</v>
      </c>
      <c r="B147" s="333">
        <v>-8.8000000000000007</v>
      </c>
      <c r="C147" s="334">
        <v>-5.0999999999999996</v>
      </c>
      <c r="D147" s="334">
        <v>-9.1</v>
      </c>
      <c r="E147" s="334">
        <v>-1.7</v>
      </c>
      <c r="F147" s="207">
        <v>-24.7</v>
      </c>
      <c r="G147" s="334">
        <v>-3.9</v>
      </c>
      <c r="H147" s="334">
        <v>-7.3</v>
      </c>
      <c r="I147" s="334">
        <v>-13.8</v>
      </c>
      <c r="J147" s="334">
        <v>2.4</v>
      </c>
      <c r="K147" s="207">
        <v>-22.6</v>
      </c>
      <c r="L147" s="369">
        <v>-6.1</v>
      </c>
    </row>
    <row r="148" spans="1:12" ht="14.4" x14ac:dyDescent="0.3">
      <c r="B148" s="111"/>
      <c r="C148" s="40"/>
      <c r="D148" s="40"/>
      <c r="E148" s="40"/>
      <c r="F148" s="40"/>
      <c r="G148" s="111"/>
      <c r="H148" s="40"/>
      <c r="I148" s="40"/>
      <c r="J148"/>
      <c r="K148"/>
      <c r="L148" s="111"/>
    </row>
    <row r="149" spans="1:12" x14ac:dyDescent="0.25">
      <c r="B149" s="119"/>
      <c r="C149" s="119"/>
      <c r="D149" s="119"/>
      <c r="E149" s="119"/>
      <c r="F149" s="119"/>
      <c r="G149" s="119"/>
      <c r="H149" s="119"/>
      <c r="I149" s="119"/>
      <c r="J149" s="335"/>
      <c r="K149" s="335"/>
      <c r="L149" s="119"/>
    </row>
    <row r="150" spans="1:12" ht="15" thickBot="1" x14ac:dyDescent="0.35">
      <c r="B150" s="111"/>
      <c r="C150" s="40"/>
      <c r="D150" s="40"/>
      <c r="E150" s="40"/>
      <c r="F150" s="40"/>
      <c r="G150" s="111"/>
      <c r="H150" s="40"/>
      <c r="I150" s="40"/>
      <c r="J150"/>
      <c r="K150"/>
      <c r="L150" s="111"/>
    </row>
    <row r="151" spans="1:12" ht="14.4" thickBot="1" x14ac:dyDescent="0.3">
      <c r="B151" s="336" t="s">
        <v>2</v>
      </c>
      <c r="C151" s="337" t="s">
        <v>3</v>
      </c>
      <c r="D151" s="337" t="s">
        <v>4</v>
      </c>
      <c r="E151" s="337" t="s">
        <v>5</v>
      </c>
      <c r="F151" s="338" t="s">
        <v>6</v>
      </c>
      <c r="G151" s="336" t="s">
        <v>7</v>
      </c>
      <c r="H151" s="337" t="s">
        <v>8</v>
      </c>
      <c r="I151" s="337" t="s">
        <v>9</v>
      </c>
      <c r="J151" s="337" t="s">
        <v>10</v>
      </c>
      <c r="K151" s="338" t="s">
        <v>11</v>
      </c>
      <c r="L151" s="317" t="s">
        <v>222</v>
      </c>
    </row>
    <row r="152" spans="1:12" ht="14.4" thickBot="1" x14ac:dyDescent="0.3">
      <c r="A152" s="339" t="s">
        <v>216</v>
      </c>
      <c r="B152" s="6"/>
      <c r="C152" s="6"/>
      <c r="D152" s="6"/>
      <c r="E152" s="6"/>
      <c r="F152" s="6"/>
      <c r="G152" s="6"/>
      <c r="H152" s="6"/>
      <c r="I152" s="6"/>
      <c r="J152" s="6"/>
      <c r="K152" s="6"/>
      <c r="L152" s="7"/>
    </row>
    <row r="153" spans="1:12" x14ac:dyDescent="0.25">
      <c r="A153" s="222" t="s">
        <v>13</v>
      </c>
      <c r="B153" s="34">
        <v>61.4</v>
      </c>
      <c r="C153" s="32">
        <v>60.6</v>
      </c>
      <c r="D153" s="32">
        <v>58.9</v>
      </c>
      <c r="E153" s="32">
        <v>65.5</v>
      </c>
      <c r="F153" s="33">
        <v>246.4</v>
      </c>
      <c r="G153" s="32">
        <v>53.9</v>
      </c>
      <c r="H153" s="32">
        <v>56.4</v>
      </c>
      <c r="I153" s="32">
        <v>56.7</v>
      </c>
      <c r="J153" s="32">
        <v>59.3</v>
      </c>
      <c r="K153" s="33">
        <v>226.3</v>
      </c>
      <c r="L153" s="364">
        <v>57.1</v>
      </c>
    </row>
    <row r="154" spans="1:12" x14ac:dyDescent="0.25">
      <c r="A154" s="222"/>
      <c r="B154" s="118"/>
      <c r="C154" s="117"/>
      <c r="D154" s="117"/>
      <c r="E154" s="117"/>
      <c r="F154" s="116"/>
      <c r="G154" s="117"/>
      <c r="H154" s="117"/>
      <c r="I154" s="117"/>
      <c r="J154" s="117"/>
      <c r="K154" s="116"/>
      <c r="L154" s="370"/>
    </row>
    <row r="155" spans="1:12" x14ac:dyDescent="0.25">
      <c r="A155" s="222" t="s">
        <v>14</v>
      </c>
      <c r="B155" s="34">
        <v>3.6</v>
      </c>
      <c r="C155" s="32">
        <v>4.0999999999999996</v>
      </c>
      <c r="D155" s="32">
        <v>3.3</v>
      </c>
      <c r="E155" s="32">
        <v>3.5</v>
      </c>
      <c r="F155" s="33">
        <v>14.5</v>
      </c>
      <c r="G155" s="32">
        <v>1.2</v>
      </c>
      <c r="H155" s="32">
        <v>1.4</v>
      </c>
      <c r="I155" s="32">
        <v>1.4</v>
      </c>
      <c r="J155" s="32">
        <v>1.5</v>
      </c>
      <c r="K155" s="33">
        <v>5.5</v>
      </c>
      <c r="L155" s="353">
        <v>0.7</v>
      </c>
    </row>
    <row r="156" spans="1:12" x14ac:dyDescent="0.25">
      <c r="A156" s="222"/>
      <c r="B156" s="108"/>
      <c r="C156" s="107"/>
      <c r="D156" s="107"/>
      <c r="E156" s="107"/>
      <c r="F156" s="106"/>
      <c r="G156" s="107"/>
      <c r="H156" s="107"/>
      <c r="I156" s="107"/>
      <c r="J156" s="107"/>
      <c r="K156" s="106"/>
      <c r="L156" s="366"/>
    </row>
    <row r="157" spans="1:12" ht="15" customHeight="1" x14ac:dyDescent="0.25">
      <c r="A157" s="223" t="s">
        <v>15</v>
      </c>
      <c r="B157" s="19">
        <v>61.3</v>
      </c>
      <c r="C157" s="17">
        <v>45.3</v>
      </c>
      <c r="D157" s="17">
        <v>48.7</v>
      </c>
      <c r="E157" s="17">
        <v>45.4</v>
      </c>
      <c r="F157" s="18">
        <v>200.7</v>
      </c>
      <c r="G157" s="17">
        <v>47.3</v>
      </c>
      <c r="H157" s="17">
        <v>53.5</v>
      </c>
      <c r="I157" s="17">
        <v>50.3</v>
      </c>
      <c r="J157" s="17">
        <v>45.9</v>
      </c>
      <c r="K157" s="18">
        <v>197</v>
      </c>
      <c r="L157" s="356">
        <v>45.5</v>
      </c>
    </row>
    <row r="158" spans="1:12" ht="15" customHeight="1" x14ac:dyDescent="0.25">
      <c r="A158" s="223" t="s">
        <v>16</v>
      </c>
      <c r="B158" s="19">
        <v>14.7</v>
      </c>
      <c r="C158" s="17">
        <v>12.5</v>
      </c>
      <c r="D158" s="17">
        <v>12.6</v>
      </c>
      <c r="E158" s="17">
        <v>10.5</v>
      </c>
      <c r="F158" s="18">
        <v>50.3</v>
      </c>
      <c r="G158" s="17">
        <v>10.5</v>
      </c>
      <c r="H158" s="17">
        <v>12.4</v>
      </c>
      <c r="I158" s="17">
        <v>19.100000000000001</v>
      </c>
      <c r="J158" s="17">
        <v>12.2</v>
      </c>
      <c r="K158" s="18">
        <v>54.2</v>
      </c>
      <c r="L158" s="356">
        <v>14.5</v>
      </c>
    </row>
    <row r="159" spans="1:12" x14ac:dyDescent="0.25">
      <c r="A159" s="223" t="s">
        <v>17</v>
      </c>
      <c r="B159" s="38">
        <v>3.9</v>
      </c>
      <c r="C159" s="36">
        <v>4.0999999999999996</v>
      </c>
      <c r="D159" s="36">
        <v>3.9</v>
      </c>
      <c r="E159" s="36">
        <v>4</v>
      </c>
      <c r="F159" s="37">
        <v>15.9</v>
      </c>
      <c r="G159" s="36">
        <v>4.5</v>
      </c>
      <c r="H159" s="36">
        <v>4.8</v>
      </c>
      <c r="I159" s="36">
        <v>4.9000000000000004</v>
      </c>
      <c r="J159" s="36">
        <v>5.2</v>
      </c>
      <c r="K159" s="37">
        <v>19.399999999999999</v>
      </c>
      <c r="L159" s="354">
        <v>6.3</v>
      </c>
    </row>
    <row r="160" spans="1:12" s="102" customFormat="1" x14ac:dyDescent="0.25">
      <c r="A160" s="224" t="s">
        <v>18</v>
      </c>
      <c r="B160" s="34">
        <v>79.900000000000006</v>
      </c>
      <c r="C160" s="32">
        <v>61.9</v>
      </c>
      <c r="D160" s="32">
        <v>65.2</v>
      </c>
      <c r="E160" s="32">
        <v>59.9</v>
      </c>
      <c r="F160" s="33">
        <v>266.89999999999998</v>
      </c>
      <c r="G160" s="32">
        <v>62.3</v>
      </c>
      <c r="H160" s="32">
        <v>70.7</v>
      </c>
      <c r="I160" s="32">
        <v>74.3</v>
      </c>
      <c r="J160" s="32">
        <v>63.3</v>
      </c>
      <c r="K160" s="33">
        <v>270.60000000000002</v>
      </c>
      <c r="L160" s="353">
        <v>66.3</v>
      </c>
    </row>
    <row r="161" spans="1:13" s="102" customFormat="1" x14ac:dyDescent="0.25">
      <c r="A161" s="224"/>
      <c r="B161" s="34"/>
      <c r="C161" s="32"/>
      <c r="D161" s="32"/>
      <c r="E161" s="32"/>
      <c r="F161" s="33"/>
      <c r="G161" s="32"/>
      <c r="H161" s="32"/>
      <c r="I161" s="32"/>
      <c r="J161" s="32"/>
      <c r="K161" s="33"/>
      <c r="L161" s="353"/>
    </row>
    <row r="162" spans="1:13" s="102" customFormat="1" x14ac:dyDescent="0.25">
      <c r="A162" s="105" t="s">
        <v>35</v>
      </c>
      <c r="B162" s="34">
        <f t="shared" ref="B162:F162" si="3">B155+B160</f>
        <v>83.5</v>
      </c>
      <c r="C162" s="32">
        <f t="shared" si="3"/>
        <v>66</v>
      </c>
      <c r="D162" s="32">
        <f t="shared" si="3"/>
        <v>68.5</v>
      </c>
      <c r="E162" s="32">
        <f t="shared" si="3"/>
        <v>63.4</v>
      </c>
      <c r="F162" s="33">
        <f t="shared" si="3"/>
        <v>281.39999999999998</v>
      </c>
      <c r="G162" s="32">
        <v>63.5</v>
      </c>
      <c r="H162" s="32">
        <v>72.099999999999994</v>
      </c>
      <c r="I162" s="32">
        <v>75.7</v>
      </c>
      <c r="J162" s="32">
        <v>64.8</v>
      </c>
      <c r="K162" s="33">
        <v>276.10000000000002</v>
      </c>
      <c r="L162" s="353">
        <v>67</v>
      </c>
      <c r="M162" s="15"/>
    </row>
    <row r="163" spans="1:13" x14ac:dyDescent="0.25">
      <c r="A163" s="224"/>
      <c r="B163" s="108"/>
      <c r="C163" s="107"/>
      <c r="D163" s="107"/>
      <c r="E163" s="107"/>
      <c r="F163" s="106"/>
      <c r="G163" s="107"/>
      <c r="H163" s="107"/>
      <c r="I163" s="107"/>
      <c r="J163" s="107"/>
      <c r="K163" s="106"/>
      <c r="L163" s="366"/>
    </row>
    <row r="164" spans="1:13" s="102" customFormat="1" x14ac:dyDescent="0.25">
      <c r="A164" s="105" t="s">
        <v>36</v>
      </c>
      <c r="B164" s="115">
        <v>-22.1</v>
      </c>
      <c r="C164" s="114">
        <v>-5.4</v>
      </c>
      <c r="D164" s="114">
        <v>-9.6</v>
      </c>
      <c r="E164" s="114">
        <v>2.1</v>
      </c>
      <c r="F164" s="113">
        <v>-34.999999999999972</v>
      </c>
      <c r="G164" s="114">
        <v>-9.6</v>
      </c>
      <c r="H164" s="114">
        <v>-15.7</v>
      </c>
      <c r="I164" s="114">
        <v>-19</v>
      </c>
      <c r="J164" s="114">
        <v>-5.5</v>
      </c>
      <c r="K164" s="113">
        <v>-49.8</v>
      </c>
      <c r="L164" s="367">
        <v>-9.9</v>
      </c>
    </row>
    <row r="165" spans="1:13" x14ac:dyDescent="0.25">
      <c r="A165" s="225" t="s">
        <v>22</v>
      </c>
      <c r="B165" s="19"/>
      <c r="C165" s="17"/>
      <c r="D165" s="17"/>
      <c r="E165" s="17"/>
      <c r="F165" s="18"/>
      <c r="G165" s="17"/>
      <c r="H165" s="17"/>
      <c r="I165" s="17"/>
      <c r="J165" s="17"/>
      <c r="K165" s="18"/>
      <c r="L165" s="356"/>
    </row>
    <row r="166" spans="1:13" x14ac:dyDescent="0.25">
      <c r="A166" s="223" t="s">
        <v>17</v>
      </c>
      <c r="B166" s="19">
        <v>3.9</v>
      </c>
      <c r="C166" s="17">
        <v>4.0999999999999996</v>
      </c>
      <c r="D166" s="17">
        <v>3.9</v>
      </c>
      <c r="E166" s="17">
        <v>4</v>
      </c>
      <c r="F166" s="18">
        <v>15.9</v>
      </c>
      <c r="G166" s="17">
        <v>4.5</v>
      </c>
      <c r="H166" s="17">
        <v>4.8</v>
      </c>
      <c r="I166" s="17">
        <v>4.9000000000000004</v>
      </c>
      <c r="J166" s="17">
        <v>5.2</v>
      </c>
      <c r="K166" s="18">
        <v>19.399999999999999</v>
      </c>
      <c r="L166" s="356">
        <v>6.3</v>
      </c>
    </row>
    <row r="167" spans="1:13" x14ac:dyDescent="0.25">
      <c r="A167" s="223" t="s">
        <v>24</v>
      </c>
      <c r="B167" s="19">
        <v>0</v>
      </c>
      <c r="C167" s="17">
        <v>0</v>
      </c>
      <c r="D167" s="17">
        <v>0</v>
      </c>
      <c r="E167" s="17">
        <v>0</v>
      </c>
      <c r="F167" s="18">
        <v>0</v>
      </c>
      <c r="G167" s="17">
        <v>0</v>
      </c>
      <c r="H167" s="17">
        <v>0</v>
      </c>
      <c r="I167" s="17">
        <v>0</v>
      </c>
      <c r="J167" s="17">
        <v>1.7</v>
      </c>
      <c r="K167" s="18">
        <v>1.7</v>
      </c>
      <c r="L167" s="356">
        <v>-0.2</v>
      </c>
    </row>
    <row r="168" spans="1:13" ht="13.95" customHeight="1" x14ac:dyDescent="0.25">
      <c r="A168" s="223" t="s">
        <v>25</v>
      </c>
      <c r="B168" s="19">
        <v>0</v>
      </c>
      <c r="C168" s="17">
        <v>0</v>
      </c>
      <c r="D168" s="17">
        <v>0</v>
      </c>
      <c r="E168" s="17">
        <v>0</v>
      </c>
      <c r="F168" s="18">
        <v>0</v>
      </c>
      <c r="G168" s="17"/>
      <c r="H168" s="17">
        <v>0</v>
      </c>
      <c r="I168" s="17">
        <v>0</v>
      </c>
      <c r="J168" s="17">
        <v>0.1</v>
      </c>
      <c r="K168" s="18">
        <v>0.1</v>
      </c>
      <c r="L168" s="356">
        <v>0.4</v>
      </c>
    </row>
    <row r="169" spans="1:13" x14ac:dyDescent="0.25">
      <c r="A169" s="226" t="s">
        <v>26</v>
      </c>
      <c r="B169" s="34"/>
      <c r="C169" s="32"/>
      <c r="D169" s="32"/>
      <c r="E169" s="32"/>
      <c r="F169" s="33"/>
      <c r="G169" s="32"/>
      <c r="H169" s="32"/>
      <c r="I169" s="32"/>
      <c r="J169" s="32"/>
      <c r="K169" s="33"/>
      <c r="L169" s="353"/>
    </row>
    <row r="170" spans="1:13" x14ac:dyDescent="0.25">
      <c r="A170" s="97" t="s">
        <v>27</v>
      </c>
      <c r="B170" s="19">
        <v>0</v>
      </c>
      <c r="C170" s="17">
        <v>0</v>
      </c>
      <c r="D170" s="17">
        <v>0</v>
      </c>
      <c r="E170" s="17">
        <v>0</v>
      </c>
      <c r="F170" s="18">
        <v>0</v>
      </c>
      <c r="G170" s="17">
        <v>0</v>
      </c>
      <c r="H170" s="17">
        <v>0</v>
      </c>
      <c r="I170" s="17">
        <v>0</v>
      </c>
      <c r="J170" s="17">
        <v>0</v>
      </c>
      <c r="K170" s="18">
        <v>0</v>
      </c>
      <c r="L170" s="356">
        <v>0</v>
      </c>
    </row>
    <row r="171" spans="1:13" x14ac:dyDescent="0.25">
      <c r="A171" s="97" t="s">
        <v>30</v>
      </c>
      <c r="B171" s="19">
        <v>0</v>
      </c>
      <c r="C171" s="17">
        <v>0</v>
      </c>
      <c r="D171" s="17">
        <v>0</v>
      </c>
      <c r="E171" s="17">
        <v>0</v>
      </c>
      <c r="F171" s="18">
        <v>0</v>
      </c>
      <c r="G171" s="17">
        <v>0</v>
      </c>
      <c r="H171" s="17">
        <v>0</v>
      </c>
      <c r="I171" s="17">
        <v>6.3</v>
      </c>
      <c r="J171" s="17">
        <v>0</v>
      </c>
      <c r="K171" s="18">
        <v>6.3</v>
      </c>
      <c r="L171" s="356">
        <v>0.5</v>
      </c>
    </row>
    <row r="172" spans="1:13" ht="16.8" thickBot="1" x14ac:dyDescent="0.3">
      <c r="A172" s="280" t="s">
        <v>46</v>
      </c>
      <c r="B172" s="146">
        <v>-18.200000000000003</v>
      </c>
      <c r="C172" s="147">
        <v>-1.3000000000000007</v>
      </c>
      <c r="D172" s="147">
        <v>-5.6999999999999993</v>
      </c>
      <c r="E172" s="147">
        <v>6.1</v>
      </c>
      <c r="F172" s="120">
        <v>-19.099999999999973</v>
      </c>
      <c r="G172" s="147">
        <v>-5.0999999999999996</v>
      </c>
      <c r="H172" s="147">
        <v>-10.9</v>
      </c>
      <c r="I172" s="147">
        <v>-7.8</v>
      </c>
      <c r="J172" s="147">
        <v>1.5</v>
      </c>
      <c r="K172" s="120">
        <v>-22.3</v>
      </c>
      <c r="L172" s="363">
        <v>-2.9</v>
      </c>
    </row>
    <row r="173" spans="1:13" ht="14.4" thickTop="1" x14ac:dyDescent="0.25">
      <c r="A173" s="224"/>
      <c r="B173" s="331"/>
      <c r="C173" s="205"/>
      <c r="D173" s="205"/>
      <c r="E173" s="205"/>
      <c r="F173" s="33"/>
      <c r="G173" s="205"/>
      <c r="H173" s="205"/>
      <c r="I173" s="205"/>
      <c r="J173" s="205"/>
      <c r="K173" s="33"/>
      <c r="L173" s="362"/>
    </row>
    <row r="174" spans="1:13" ht="14.4" thickBot="1" x14ac:dyDescent="0.3">
      <c r="A174" s="332" t="s">
        <v>37</v>
      </c>
      <c r="B174" s="333">
        <v>4.9000000000000004</v>
      </c>
      <c r="C174" s="334">
        <v>-103.9</v>
      </c>
      <c r="D174" s="334">
        <v>-3</v>
      </c>
      <c r="E174" s="334">
        <v>-75</v>
      </c>
      <c r="F174" s="207">
        <v>-177</v>
      </c>
      <c r="G174" s="334">
        <v>-1</v>
      </c>
      <c r="H174" s="334">
        <v>-9</v>
      </c>
      <c r="I174" s="334">
        <v>11.6</v>
      </c>
      <c r="J174" s="334">
        <v>-55.4</v>
      </c>
      <c r="K174" s="207">
        <v>-53.8</v>
      </c>
      <c r="L174" s="369">
        <v>-21.5</v>
      </c>
    </row>
    <row r="175" spans="1:13" x14ac:dyDescent="0.25">
      <c r="B175" s="112"/>
      <c r="C175" s="112"/>
      <c r="D175" s="112"/>
      <c r="E175" s="112"/>
      <c r="F175" s="112"/>
      <c r="G175" s="112"/>
      <c r="H175" s="112"/>
      <c r="I175" s="112"/>
      <c r="J175" s="290"/>
      <c r="K175" s="290"/>
      <c r="L175" s="112"/>
    </row>
    <row r="176" spans="1:13" ht="14.4" x14ac:dyDescent="0.3">
      <c r="B176" s="111"/>
      <c r="C176" s="111"/>
      <c r="D176" s="111"/>
      <c r="E176" s="111"/>
      <c r="F176" s="111"/>
      <c r="G176" s="111"/>
      <c r="H176" s="111"/>
      <c r="I176" s="111"/>
      <c r="J176"/>
      <c r="K176"/>
      <c r="L176" s="111"/>
    </row>
    <row r="177" spans="1:12" x14ac:dyDescent="0.25">
      <c r="B177" s="100"/>
      <c r="C177" s="100"/>
      <c r="D177" s="100"/>
      <c r="E177" s="100"/>
      <c r="F177" s="100"/>
      <c r="G177" s="100"/>
      <c r="H177" s="100"/>
      <c r="I177" s="100"/>
      <c r="J177" s="290"/>
      <c r="K177" s="290"/>
      <c r="L177" s="100"/>
    </row>
    <row r="178" spans="1:12" ht="15" thickBot="1" x14ac:dyDescent="0.35">
      <c r="B178" s="100"/>
      <c r="C178" s="100"/>
      <c r="D178" s="100"/>
      <c r="E178" s="100"/>
      <c r="F178" s="100"/>
      <c r="G178" s="100"/>
      <c r="H178" s="100"/>
      <c r="I178" s="100"/>
      <c r="J178"/>
      <c r="K178"/>
      <c r="L178" s="100"/>
    </row>
    <row r="179" spans="1:12" ht="14.4" thickBot="1" x14ac:dyDescent="0.3">
      <c r="B179" s="322" t="s">
        <v>2</v>
      </c>
      <c r="C179" s="323" t="s">
        <v>3</v>
      </c>
      <c r="D179" s="323" t="s">
        <v>4</v>
      </c>
      <c r="E179" s="323" t="s">
        <v>5</v>
      </c>
      <c r="F179" s="324" t="s">
        <v>6</v>
      </c>
      <c r="G179" s="322" t="s">
        <v>7</v>
      </c>
      <c r="H179" s="323" t="s">
        <v>8</v>
      </c>
      <c r="I179" s="323" t="s">
        <v>9</v>
      </c>
      <c r="J179" s="323" t="s">
        <v>10</v>
      </c>
      <c r="K179" s="324" t="s">
        <v>11</v>
      </c>
      <c r="L179" s="322" t="s">
        <v>222</v>
      </c>
    </row>
    <row r="180" spans="1:12" ht="14.4" thickBot="1" x14ac:dyDescent="0.3">
      <c r="A180" s="101" t="s">
        <v>52</v>
      </c>
      <c r="B180" s="69"/>
      <c r="C180" s="6"/>
      <c r="D180" s="6"/>
      <c r="E180" s="6"/>
      <c r="F180" s="6"/>
      <c r="G180" s="6"/>
      <c r="H180" s="6"/>
      <c r="I180" s="6"/>
      <c r="J180" s="6"/>
      <c r="K180" s="6"/>
      <c r="L180" s="7"/>
    </row>
    <row r="181" spans="1:12" x14ac:dyDescent="0.25">
      <c r="A181" s="325" t="s">
        <v>13</v>
      </c>
      <c r="B181" s="142"/>
      <c r="C181" s="143"/>
      <c r="D181" s="143"/>
      <c r="E181" s="143"/>
      <c r="F181" s="18"/>
      <c r="G181" s="281"/>
      <c r="H181" s="143"/>
      <c r="I181" s="292"/>
      <c r="J181" s="293"/>
      <c r="K181" s="18"/>
      <c r="L181" s="371"/>
    </row>
    <row r="182" spans="1:12" x14ac:dyDescent="0.25">
      <c r="A182" s="95" t="s">
        <v>212</v>
      </c>
      <c r="B182" s="71">
        <v>3676.3999999999996</v>
      </c>
      <c r="C182" s="64">
        <v>3784.5000000000005</v>
      </c>
      <c r="D182" s="64">
        <v>3933.3999999999996</v>
      </c>
      <c r="E182" s="64">
        <v>4411.9000000000005</v>
      </c>
      <c r="F182" s="18">
        <v>15806.2</v>
      </c>
      <c r="G182" s="71">
        <v>4069.2</v>
      </c>
      <c r="H182" s="64">
        <v>4369.9000000000005</v>
      </c>
      <c r="I182" s="64">
        <v>4520.5</v>
      </c>
      <c r="J182" s="64">
        <v>5033.1000000000004</v>
      </c>
      <c r="K182" s="18">
        <v>17992.7</v>
      </c>
      <c r="L182" s="352">
        <v>4569.3999999999996</v>
      </c>
    </row>
    <row r="183" spans="1:12" x14ac:dyDescent="0.25">
      <c r="A183" s="95" t="s">
        <v>213</v>
      </c>
      <c r="B183" s="71">
        <v>506.2</v>
      </c>
      <c r="C183" s="64">
        <v>615.5</v>
      </c>
      <c r="D183" s="64">
        <v>573.20000000000005</v>
      </c>
      <c r="E183" s="64">
        <v>751.6</v>
      </c>
      <c r="F183" s="18">
        <v>2446.5</v>
      </c>
      <c r="G183" s="71">
        <v>520.4</v>
      </c>
      <c r="H183" s="64">
        <v>642.20000000000005</v>
      </c>
      <c r="I183" s="64">
        <v>691.5</v>
      </c>
      <c r="J183" s="64">
        <v>851.5</v>
      </c>
      <c r="K183" s="18">
        <v>2705.6</v>
      </c>
      <c r="L183" s="352">
        <v>586.1</v>
      </c>
    </row>
    <row r="184" spans="1:12" x14ac:dyDescent="0.25">
      <c r="A184" s="95" t="s">
        <v>214</v>
      </c>
      <c r="B184" s="71">
        <v>357.1</v>
      </c>
      <c r="C184" s="64">
        <v>448</v>
      </c>
      <c r="D184" s="64">
        <v>435.8</v>
      </c>
      <c r="E184" s="64">
        <v>537.1</v>
      </c>
      <c r="F184" s="18">
        <v>1778</v>
      </c>
      <c r="G184" s="71">
        <v>377.6</v>
      </c>
      <c r="H184" s="64">
        <v>457.6</v>
      </c>
      <c r="I184" s="64">
        <v>498.8</v>
      </c>
      <c r="J184" s="64">
        <v>706.4</v>
      </c>
      <c r="K184" s="18">
        <v>2040.4</v>
      </c>
      <c r="L184" s="352">
        <v>435.3</v>
      </c>
    </row>
    <row r="185" spans="1:12" x14ac:dyDescent="0.25">
      <c r="A185" s="95" t="s">
        <v>215</v>
      </c>
      <c r="B185" s="71">
        <v>114.4</v>
      </c>
      <c r="C185" s="64">
        <v>143.9</v>
      </c>
      <c r="D185" s="64">
        <v>110.1</v>
      </c>
      <c r="E185" s="64">
        <v>115.3</v>
      </c>
      <c r="F185" s="18">
        <v>483.7</v>
      </c>
      <c r="G185" s="71">
        <v>103.4</v>
      </c>
      <c r="H185" s="64">
        <v>102.6</v>
      </c>
      <c r="I185" s="64">
        <v>101.3</v>
      </c>
      <c r="J185" s="64">
        <v>160.6</v>
      </c>
      <c r="K185" s="18">
        <v>467.9</v>
      </c>
      <c r="L185" s="352">
        <v>98.5</v>
      </c>
    </row>
    <row r="186" spans="1:12" x14ac:dyDescent="0.25">
      <c r="A186" s="95" t="s">
        <v>216</v>
      </c>
      <c r="B186" s="71">
        <v>61.4</v>
      </c>
      <c r="C186" s="64">
        <v>60.6</v>
      </c>
      <c r="D186" s="64">
        <v>58.9</v>
      </c>
      <c r="E186" s="64">
        <v>65.5</v>
      </c>
      <c r="F186" s="18">
        <v>246.4</v>
      </c>
      <c r="G186" s="71">
        <v>53.9</v>
      </c>
      <c r="H186" s="64">
        <v>56.4</v>
      </c>
      <c r="I186" s="64">
        <v>56.7</v>
      </c>
      <c r="J186" s="64">
        <v>59.3</v>
      </c>
      <c r="K186" s="18">
        <v>226.3</v>
      </c>
      <c r="L186" s="352">
        <v>57.1</v>
      </c>
    </row>
    <row r="187" spans="1:12" x14ac:dyDescent="0.25">
      <c r="A187" s="95"/>
      <c r="B187" s="142"/>
      <c r="C187" s="143"/>
      <c r="D187" s="143"/>
      <c r="E187" s="143"/>
      <c r="F187" s="18"/>
      <c r="G187" s="142"/>
      <c r="H187" s="143"/>
      <c r="I187" s="143"/>
      <c r="J187" s="143"/>
      <c r="K187" s="18"/>
      <c r="L187" s="372"/>
    </row>
    <row r="188" spans="1:12" x14ac:dyDescent="0.25">
      <c r="A188" s="326" t="s">
        <v>14</v>
      </c>
      <c r="B188" s="142"/>
      <c r="C188" s="143"/>
      <c r="D188" s="143"/>
      <c r="E188" s="143"/>
      <c r="F188" s="18"/>
      <c r="G188" s="142"/>
      <c r="H188" s="143"/>
      <c r="I188" s="143"/>
      <c r="J188" s="143"/>
      <c r="K188" s="18"/>
      <c r="L188" s="372"/>
    </row>
    <row r="189" spans="1:12" x14ac:dyDescent="0.25">
      <c r="A189" s="95" t="s">
        <v>212</v>
      </c>
      <c r="B189" s="71">
        <v>3107.3</v>
      </c>
      <c r="C189" s="64">
        <v>3175.7</v>
      </c>
      <c r="D189" s="64">
        <v>3297.3</v>
      </c>
      <c r="E189" s="64">
        <v>3674.4999999999995</v>
      </c>
      <c r="F189" s="18">
        <v>13254.8</v>
      </c>
      <c r="G189" s="71">
        <v>3469.1</v>
      </c>
      <c r="H189" s="64">
        <v>3717.1000000000004</v>
      </c>
      <c r="I189" s="64">
        <v>3829.8999999999996</v>
      </c>
      <c r="J189" s="64">
        <v>4250.1000000000004</v>
      </c>
      <c r="K189" s="18">
        <v>15266.199999999999</v>
      </c>
      <c r="L189" s="352">
        <v>3930.3</v>
      </c>
    </row>
    <row r="190" spans="1:12" x14ac:dyDescent="0.25">
      <c r="A190" s="95" t="s">
        <v>213</v>
      </c>
      <c r="B190" s="71">
        <v>6</v>
      </c>
      <c r="C190" s="64">
        <v>5.4</v>
      </c>
      <c r="D190" s="64">
        <v>7.6</v>
      </c>
      <c r="E190" s="64">
        <v>11.2</v>
      </c>
      <c r="F190" s="18">
        <v>30.200000000000003</v>
      </c>
      <c r="G190" s="71">
        <v>6.4</v>
      </c>
      <c r="H190" s="64">
        <v>8.3000000000000007</v>
      </c>
      <c r="I190" s="64">
        <v>9.6999999999999993</v>
      </c>
      <c r="J190" s="64">
        <v>8.8999999999999986</v>
      </c>
      <c r="K190" s="18">
        <v>33.299999999999997</v>
      </c>
      <c r="L190" s="352">
        <v>2</v>
      </c>
    </row>
    <row r="191" spans="1:12" x14ac:dyDescent="0.25">
      <c r="A191" s="95" t="s">
        <v>214</v>
      </c>
      <c r="B191" s="71">
        <v>9.3000000000000007</v>
      </c>
      <c r="C191" s="64">
        <v>13.1</v>
      </c>
      <c r="D191" s="64">
        <v>11.5</v>
      </c>
      <c r="E191" s="64">
        <v>13.6</v>
      </c>
      <c r="F191" s="18">
        <v>47.5</v>
      </c>
      <c r="G191" s="71">
        <v>13.6</v>
      </c>
      <c r="H191" s="64">
        <v>11.8</v>
      </c>
      <c r="I191" s="64">
        <v>11.5</v>
      </c>
      <c r="J191" s="64">
        <v>11.7</v>
      </c>
      <c r="K191" s="18">
        <v>48.6</v>
      </c>
      <c r="L191" s="352">
        <v>1.1000000000000001</v>
      </c>
    </row>
    <row r="192" spans="1:12" x14ac:dyDescent="0.25">
      <c r="A192" s="95" t="s">
        <v>215</v>
      </c>
      <c r="B192" s="71">
        <v>7.1</v>
      </c>
      <c r="C192" s="64">
        <v>7.5</v>
      </c>
      <c r="D192" s="64">
        <v>7.4</v>
      </c>
      <c r="E192" s="64">
        <v>6.9</v>
      </c>
      <c r="F192" s="18">
        <v>28.9</v>
      </c>
      <c r="G192" s="71">
        <v>8.4</v>
      </c>
      <c r="H192" s="64">
        <v>8.8000000000000007</v>
      </c>
      <c r="I192" s="64">
        <v>9.3000000000000007</v>
      </c>
      <c r="J192" s="64">
        <v>10.9</v>
      </c>
      <c r="K192" s="18">
        <v>37.4</v>
      </c>
      <c r="L192" s="352">
        <v>8.1999999999999993</v>
      </c>
    </row>
    <row r="193" spans="1:12" x14ac:dyDescent="0.25">
      <c r="A193" s="95" t="s">
        <v>216</v>
      </c>
      <c r="B193" s="71">
        <v>3.6</v>
      </c>
      <c r="C193" s="64">
        <v>4.0999999999999996</v>
      </c>
      <c r="D193" s="64">
        <v>3.3</v>
      </c>
      <c r="E193" s="64">
        <v>3.5</v>
      </c>
      <c r="F193" s="18">
        <v>14.5</v>
      </c>
      <c r="G193" s="71">
        <v>1.2</v>
      </c>
      <c r="H193" s="64">
        <v>1.4</v>
      </c>
      <c r="I193" s="64">
        <v>1.4</v>
      </c>
      <c r="J193" s="64">
        <v>1.5</v>
      </c>
      <c r="K193" s="18">
        <v>5.5</v>
      </c>
      <c r="L193" s="352">
        <v>0.7</v>
      </c>
    </row>
    <row r="194" spans="1:12" x14ac:dyDescent="0.25">
      <c r="A194" s="95"/>
      <c r="B194" s="142"/>
      <c r="C194" s="143"/>
      <c r="D194" s="143"/>
      <c r="E194" s="143"/>
      <c r="F194" s="18"/>
      <c r="G194" s="142"/>
      <c r="H194" s="143"/>
      <c r="I194" s="143"/>
      <c r="J194" s="143"/>
      <c r="K194" s="18"/>
      <c r="L194" s="372"/>
    </row>
    <row r="195" spans="1:12" x14ac:dyDescent="0.25">
      <c r="A195" s="326" t="s">
        <v>31</v>
      </c>
      <c r="B195" s="142"/>
      <c r="C195" s="143"/>
      <c r="D195" s="143"/>
      <c r="E195" s="143"/>
      <c r="F195" s="18"/>
      <c r="G195" s="142"/>
      <c r="H195" s="143"/>
      <c r="I195" s="143"/>
      <c r="J195" s="143"/>
      <c r="K195" s="18"/>
      <c r="L195" s="372"/>
    </row>
    <row r="196" spans="1:12" x14ac:dyDescent="0.25">
      <c r="A196" s="95" t="s">
        <v>212</v>
      </c>
      <c r="B196" s="71">
        <v>38.499999999999361</v>
      </c>
      <c r="C196" s="64">
        <v>69.3</v>
      </c>
      <c r="D196" s="64">
        <v>77.199999999999548</v>
      </c>
      <c r="E196" s="64">
        <v>146.40000000000092</v>
      </c>
      <c r="F196" s="18">
        <v>331.4</v>
      </c>
      <c r="G196" s="71">
        <v>71.400000000000006</v>
      </c>
      <c r="H196" s="64">
        <v>88.600000000000179</v>
      </c>
      <c r="I196" s="64">
        <v>94.500000000000739</v>
      </c>
      <c r="J196" s="64">
        <v>144.69999999999948</v>
      </c>
      <c r="K196" s="18">
        <v>399.20000000000221</v>
      </c>
      <c r="L196" s="352">
        <v>66.3</v>
      </c>
    </row>
    <row r="197" spans="1:12" x14ac:dyDescent="0.25">
      <c r="A197" s="95" t="s">
        <v>213</v>
      </c>
      <c r="B197" s="71">
        <v>58.800000000000026</v>
      </c>
      <c r="C197" s="64">
        <v>86.3</v>
      </c>
      <c r="D197" s="64">
        <v>69.500000000000043</v>
      </c>
      <c r="E197" s="64">
        <v>134.59999999999988</v>
      </c>
      <c r="F197" s="18">
        <v>349.2</v>
      </c>
      <c r="G197" s="71">
        <v>74.79999999999994</v>
      </c>
      <c r="H197" s="64">
        <v>112.10000000000009</v>
      </c>
      <c r="I197" s="64">
        <v>131.69999999999985</v>
      </c>
      <c r="J197" s="64">
        <v>146.10000000000016</v>
      </c>
      <c r="K197" s="18">
        <v>464.69999999999965</v>
      </c>
      <c r="L197" s="352">
        <v>97</v>
      </c>
    </row>
    <row r="198" spans="1:12" x14ac:dyDescent="0.25">
      <c r="A198" s="95" t="s">
        <v>214</v>
      </c>
      <c r="B198" s="71">
        <v>10.7</v>
      </c>
      <c r="C198" s="64">
        <v>36</v>
      </c>
      <c r="D198" s="64">
        <v>50.3</v>
      </c>
      <c r="E198" s="64">
        <v>76.099999999999994</v>
      </c>
      <c r="F198" s="18">
        <v>173.1</v>
      </c>
      <c r="G198" s="71">
        <v>25</v>
      </c>
      <c r="H198" s="64">
        <v>33.799999999999997</v>
      </c>
      <c r="I198" s="64">
        <v>65.7</v>
      </c>
      <c r="J198" s="64">
        <v>119.9</v>
      </c>
      <c r="K198" s="18">
        <v>244.4</v>
      </c>
      <c r="L198" s="352">
        <v>48.6</v>
      </c>
    </row>
    <row r="199" spans="1:12" ht="16.2" x14ac:dyDescent="0.25">
      <c r="A199" s="95" t="s">
        <v>217</v>
      </c>
      <c r="B199" s="71">
        <v>23.099999999999998</v>
      </c>
      <c r="C199" s="64">
        <v>34.799999999999997</v>
      </c>
      <c r="D199" s="64">
        <v>26</v>
      </c>
      <c r="E199" s="64">
        <v>19.900000000000002</v>
      </c>
      <c r="F199" s="18">
        <v>103.79999999999998</v>
      </c>
      <c r="G199" s="71">
        <v>21</v>
      </c>
      <c r="H199" s="64">
        <v>22.7</v>
      </c>
      <c r="I199" s="64">
        <v>14</v>
      </c>
      <c r="J199" s="64">
        <v>42.6</v>
      </c>
      <c r="K199" s="18">
        <v>100.3</v>
      </c>
      <c r="L199" s="352">
        <v>15.8</v>
      </c>
    </row>
    <row r="200" spans="1:12" ht="16.8" thickBot="1" x14ac:dyDescent="0.3">
      <c r="A200" s="168" t="s">
        <v>218</v>
      </c>
      <c r="B200" s="144">
        <v>-18.200000000000003</v>
      </c>
      <c r="C200" s="145">
        <v>-1.3000000000000007</v>
      </c>
      <c r="D200" s="145">
        <v>-5.6999999999999993</v>
      </c>
      <c r="E200" s="145">
        <v>6.1</v>
      </c>
      <c r="F200" s="207">
        <v>-19.099999999999973</v>
      </c>
      <c r="G200" s="144">
        <v>-5.0999999999999996</v>
      </c>
      <c r="H200" s="145">
        <v>-10.9</v>
      </c>
      <c r="I200" s="145">
        <v>-7.8</v>
      </c>
      <c r="J200" s="145">
        <v>1.5</v>
      </c>
      <c r="K200" s="207">
        <v>-22.3</v>
      </c>
      <c r="L200" s="373">
        <v>-2.9</v>
      </c>
    </row>
    <row r="201" spans="1:12" s="90" customFormat="1" ht="14.4" x14ac:dyDescent="0.3">
      <c r="A201" s="141" t="s">
        <v>53</v>
      </c>
      <c r="B201" s="91"/>
      <c r="C201" s="91"/>
      <c r="D201" s="91"/>
      <c r="E201" s="91"/>
      <c r="F201" s="91"/>
      <c r="G201" s="91"/>
      <c r="H201" s="91"/>
      <c r="J201"/>
      <c r="K201"/>
      <c r="L201" s="91"/>
    </row>
    <row r="202" spans="1:12" x14ac:dyDescent="0.25">
      <c r="A202" s="141" t="s">
        <v>219</v>
      </c>
    </row>
    <row r="206" spans="1:12" ht="15" customHeight="1" thickBot="1" x14ac:dyDescent="0.3">
      <c r="C206" s="240"/>
      <c r="D206" s="240"/>
      <c r="E206" s="240"/>
      <c r="F206" s="240"/>
    </row>
    <row r="207" spans="1:12" ht="14.4" thickBot="1" x14ac:dyDescent="0.3">
      <c r="G207" s="317" t="s">
        <v>7</v>
      </c>
      <c r="H207" s="318" t="s">
        <v>8</v>
      </c>
      <c r="I207" s="318" t="s">
        <v>9</v>
      </c>
      <c r="J207" s="318" t="s">
        <v>10</v>
      </c>
      <c r="K207" s="319" t="s">
        <v>11</v>
      </c>
      <c r="L207" s="317" t="s">
        <v>222</v>
      </c>
    </row>
    <row r="208" spans="1:12" ht="14.4" thickBot="1" x14ac:dyDescent="0.3">
      <c r="A208" s="5" t="s">
        <v>12</v>
      </c>
      <c r="G208" s="497" t="s">
        <v>220</v>
      </c>
      <c r="H208" s="498"/>
      <c r="I208" s="498"/>
      <c r="J208" s="498"/>
      <c r="K208" s="498"/>
      <c r="L208" s="499"/>
    </row>
    <row r="209" spans="1:12" x14ac:dyDescent="0.25">
      <c r="A209" s="326" t="s">
        <v>13</v>
      </c>
      <c r="G209" s="239">
        <v>0.09</v>
      </c>
      <c r="H209" s="240">
        <v>0.11</v>
      </c>
      <c r="I209" s="240">
        <v>0.15</v>
      </c>
      <c r="J209" s="295">
        <v>0.15804060257761701</v>
      </c>
      <c r="K209" s="296">
        <v>0.12870891295133099</v>
      </c>
      <c r="L209" s="374">
        <v>0.121358181285979</v>
      </c>
    </row>
    <row r="210" spans="1:12" ht="14.4" x14ac:dyDescent="0.3">
      <c r="A210" s="95"/>
      <c r="G210" s="230"/>
      <c r="H210" s="231"/>
      <c r="I210" s="231"/>
      <c r="J210" s="294"/>
      <c r="K210" s="297"/>
      <c r="L210" s="375"/>
    </row>
    <row r="211" spans="1:12" x14ac:dyDescent="0.25">
      <c r="A211" s="94" t="s">
        <v>14</v>
      </c>
      <c r="G211" s="233">
        <v>0.12</v>
      </c>
      <c r="H211" s="234">
        <v>0.17</v>
      </c>
      <c r="I211" s="234">
        <v>0.16</v>
      </c>
      <c r="J211" s="295">
        <v>0.15459471116262699</v>
      </c>
      <c r="K211" s="296">
        <v>0.15065154494277</v>
      </c>
      <c r="L211" s="376">
        <v>0.126789950553062</v>
      </c>
    </row>
    <row r="212" spans="1:12" ht="14.4" x14ac:dyDescent="0.3">
      <c r="A212" s="95"/>
      <c r="G212" s="230"/>
      <c r="H212" s="231"/>
      <c r="I212" s="231"/>
      <c r="J212" s="294"/>
      <c r="K212" s="297"/>
      <c r="L212" s="375"/>
    </row>
    <row r="213" spans="1:12" x14ac:dyDescent="0.25">
      <c r="A213" s="95" t="s">
        <v>15</v>
      </c>
      <c r="G213" s="230">
        <v>0</v>
      </c>
      <c r="H213" s="231">
        <v>0</v>
      </c>
      <c r="I213" s="231">
        <v>0.08</v>
      </c>
      <c r="J213" s="298">
        <v>0.15927903871829099</v>
      </c>
      <c r="K213" s="299">
        <v>6.4477252184393E-2</v>
      </c>
      <c r="L213" s="375">
        <v>9.6054306321595201E-2</v>
      </c>
    </row>
    <row r="214" spans="1:12" x14ac:dyDescent="0.25">
      <c r="A214" s="95" t="s">
        <v>16</v>
      </c>
      <c r="G214" s="230">
        <v>-7.0000000000000007E-2</v>
      </c>
      <c r="H214" s="231">
        <v>0.11</v>
      </c>
      <c r="I214" s="231">
        <v>0.15</v>
      </c>
      <c r="J214" s="298">
        <v>0.108405603735824</v>
      </c>
      <c r="K214" s="299">
        <v>7.1792216757269697E-2</v>
      </c>
      <c r="L214" s="375">
        <v>0.11353550295858</v>
      </c>
    </row>
    <row r="215" spans="1:12" x14ac:dyDescent="0.25">
      <c r="A215" s="95" t="s">
        <v>17</v>
      </c>
      <c r="G215" s="238">
        <v>0.06</v>
      </c>
      <c r="H215" s="236">
        <v>0.04</v>
      </c>
      <c r="I215" s="236">
        <v>0.11</v>
      </c>
      <c r="J215" s="300">
        <v>8.2390953150241794E-2</v>
      </c>
      <c r="K215" s="301">
        <v>7.2986577181208101E-2</v>
      </c>
      <c r="L215" s="377">
        <v>0.173770491803279</v>
      </c>
    </row>
    <row r="216" spans="1:12" x14ac:dyDescent="0.25">
      <c r="A216" s="326" t="s">
        <v>18</v>
      </c>
      <c r="G216" s="239">
        <v>-0.01</v>
      </c>
      <c r="H216" s="240">
        <v>0.02</v>
      </c>
      <c r="I216" s="240">
        <v>0.09</v>
      </c>
      <c r="J216" s="302">
        <v>0.14851857826531201</v>
      </c>
      <c r="K216" s="303">
        <v>6.6043502243690197E-2</v>
      </c>
      <c r="L216" s="378">
        <v>0.10232465726207</v>
      </c>
    </row>
    <row r="217" spans="1:12" ht="14.4" x14ac:dyDescent="0.3">
      <c r="A217" s="326"/>
      <c r="G217" s="239"/>
      <c r="H217" s="240"/>
      <c r="I217" s="240"/>
      <c r="J217" s="294"/>
      <c r="K217" s="297"/>
      <c r="L217" s="378"/>
    </row>
    <row r="218" spans="1:12" x14ac:dyDescent="0.25">
      <c r="A218" s="93" t="s">
        <v>19</v>
      </c>
      <c r="G218" s="241">
        <v>-0.95000000000000007</v>
      </c>
      <c r="H218" s="242">
        <v>-0.03</v>
      </c>
      <c r="I218" s="242">
        <v>-1.28</v>
      </c>
      <c r="J218" s="298">
        <v>-0.134259259259259</v>
      </c>
      <c r="K218" s="299">
        <v>-0.770605759682224</v>
      </c>
      <c r="L218" s="379" t="s">
        <v>54</v>
      </c>
    </row>
    <row r="219" spans="1:12" ht="14.4" x14ac:dyDescent="0.3">
      <c r="A219" s="326"/>
      <c r="G219" s="239"/>
      <c r="H219" s="240"/>
      <c r="I219" s="240"/>
      <c r="J219" s="294"/>
      <c r="K219" s="297"/>
      <c r="L219" s="378"/>
    </row>
    <row r="220" spans="1:12" x14ac:dyDescent="0.25">
      <c r="A220" s="94" t="s">
        <v>20</v>
      </c>
      <c r="G220" s="233">
        <v>7.0000000000000007E-2</v>
      </c>
      <c r="H220" s="234">
        <v>0.12</v>
      </c>
      <c r="I220" s="234">
        <v>0.13</v>
      </c>
      <c r="J220" s="298">
        <v>0.15143981398676401</v>
      </c>
      <c r="K220" s="299">
        <v>0.11793819949168401</v>
      </c>
      <c r="L220" s="376">
        <v>0.12296668862144</v>
      </c>
    </row>
    <row r="221" spans="1:12" ht="14.4" x14ac:dyDescent="0.3">
      <c r="A221" s="326"/>
      <c r="G221" s="243"/>
      <c r="H221" s="244"/>
      <c r="I221" s="244"/>
      <c r="J221" s="294"/>
      <c r="K221" s="297"/>
      <c r="L221" s="380"/>
    </row>
    <row r="222" spans="1:12" x14ac:dyDescent="0.25">
      <c r="A222" s="326" t="s">
        <v>21</v>
      </c>
      <c r="G222" s="233">
        <v>1.17</v>
      </c>
      <c r="H222" s="240">
        <v>0.02</v>
      </c>
      <c r="I222" s="240">
        <v>0.46</v>
      </c>
      <c r="J222" s="295">
        <v>0.25528507367072401</v>
      </c>
      <c r="K222" s="296">
        <v>0.50581092801387695</v>
      </c>
      <c r="L222" s="376">
        <v>0.20534943917170001</v>
      </c>
    </row>
    <row r="223" spans="1:12" ht="14.4" x14ac:dyDescent="0.3">
      <c r="A223" s="98" t="s">
        <v>22</v>
      </c>
      <c r="G223" s="230"/>
      <c r="H223" s="231"/>
      <c r="I223" s="231"/>
      <c r="J223" s="294"/>
      <c r="K223" s="297"/>
      <c r="L223" s="375"/>
    </row>
    <row r="224" spans="1:12" x14ac:dyDescent="0.25">
      <c r="A224" s="95" t="s">
        <v>211</v>
      </c>
      <c r="G224" s="230">
        <v>-0.08</v>
      </c>
      <c r="H224" s="231">
        <v>-0.84</v>
      </c>
      <c r="I224" s="231">
        <v>0.44</v>
      </c>
      <c r="J224" s="294" t="s">
        <v>54</v>
      </c>
      <c r="K224" s="299">
        <v>-0.26315789473684198</v>
      </c>
      <c r="L224" s="375">
        <v>0.66666666666666996</v>
      </c>
    </row>
    <row r="225" spans="1:12" ht="16.2" x14ac:dyDescent="0.25">
      <c r="A225" s="95" t="s">
        <v>23</v>
      </c>
      <c r="G225" s="230">
        <v>0.06</v>
      </c>
      <c r="H225" s="231">
        <v>0.04</v>
      </c>
      <c r="I225" s="231">
        <v>0.11</v>
      </c>
      <c r="J225" s="298">
        <v>0.09</v>
      </c>
      <c r="K225" s="299">
        <v>7.5085324232081904E-2</v>
      </c>
      <c r="L225" s="375">
        <v>0.17833333333333301</v>
      </c>
    </row>
    <row r="226" spans="1:12" x14ac:dyDescent="0.25">
      <c r="A226" s="95" t="s">
        <v>24</v>
      </c>
      <c r="G226" s="230" t="s">
        <v>54</v>
      </c>
      <c r="H226" s="231">
        <v>9.08</v>
      </c>
      <c r="I226" s="231">
        <v>-0.03</v>
      </c>
      <c r="J226" s="298">
        <v>0.6</v>
      </c>
      <c r="K226" s="299">
        <v>2.8571428571428599</v>
      </c>
      <c r="L226" s="375">
        <v>0.133333333333333</v>
      </c>
    </row>
    <row r="227" spans="1:12" x14ac:dyDescent="0.25">
      <c r="A227" s="95" t="s">
        <v>25</v>
      </c>
      <c r="G227" s="230">
        <v>2</v>
      </c>
      <c r="H227" s="231">
        <v>0.86</v>
      </c>
      <c r="I227" s="231">
        <v>-0.25</v>
      </c>
      <c r="J227" s="294" t="s">
        <v>54</v>
      </c>
      <c r="K227" s="299">
        <v>1</v>
      </c>
      <c r="L227" s="375">
        <v>-3.2</v>
      </c>
    </row>
    <row r="228" spans="1:12" ht="14.4" x14ac:dyDescent="0.3">
      <c r="A228" s="98" t="s">
        <v>26</v>
      </c>
      <c r="G228" s="239"/>
      <c r="H228" s="240"/>
      <c r="I228" s="240"/>
      <c r="J228" s="294"/>
      <c r="K228" s="297"/>
      <c r="L228" s="378"/>
    </row>
    <row r="229" spans="1:12" x14ac:dyDescent="0.25">
      <c r="A229" s="95" t="s">
        <v>55</v>
      </c>
      <c r="G229" s="230" t="s">
        <v>54</v>
      </c>
      <c r="H229" s="231">
        <v>-1</v>
      </c>
      <c r="I229" s="231">
        <v>1</v>
      </c>
      <c r="J229" s="294" t="s">
        <v>54</v>
      </c>
      <c r="K229" s="299">
        <v>-1</v>
      </c>
      <c r="L229" s="375" t="s">
        <v>54</v>
      </c>
    </row>
    <row r="230" spans="1:12" x14ac:dyDescent="0.25">
      <c r="A230" s="95" t="s">
        <v>28</v>
      </c>
      <c r="G230" s="230">
        <v>-4</v>
      </c>
      <c r="H230" s="231" t="s">
        <v>54</v>
      </c>
      <c r="I230" s="231">
        <v>0.28000000000000003</v>
      </c>
      <c r="J230" s="298">
        <v>1.88505747126437</v>
      </c>
      <c r="K230" s="299">
        <v>0</v>
      </c>
      <c r="L230" s="375">
        <v>-0.43333333333333302</v>
      </c>
    </row>
    <row r="231" spans="1:12" x14ac:dyDescent="0.25">
      <c r="A231" s="95" t="s">
        <v>29</v>
      </c>
      <c r="G231" s="230">
        <v>-6</v>
      </c>
      <c r="H231" s="231">
        <v>-0.44</v>
      </c>
      <c r="I231" s="231">
        <v>-0.13</v>
      </c>
      <c r="J231" s="298">
        <v>-0.38461538461538503</v>
      </c>
      <c r="K231" s="299">
        <v>-0.63888888888888895</v>
      </c>
      <c r="L231" s="375">
        <v>-0.6</v>
      </c>
    </row>
    <row r="232" spans="1:12" x14ac:dyDescent="0.25">
      <c r="A232" s="95" t="s">
        <v>30</v>
      </c>
      <c r="G232" s="230" t="s">
        <v>54</v>
      </c>
      <c r="H232" s="231" t="s">
        <v>54</v>
      </c>
      <c r="I232" s="231" t="s">
        <v>54</v>
      </c>
      <c r="J232" s="304" t="s">
        <v>54</v>
      </c>
      <c r="K232" s="305" t="s">
        <v>54</v>
      </c>
      <c r="L232" s="375" t="s">
        <v>54</v>
      </c>
    </row>
    <row r="233" spans="1:12" ht="14.4" thickBot="1" x14ac:dyDescent="0.3">
      <c r="A233" s="340" t="s">
        <v>31</v>
      </c>
      <c r="G233" s="245">
        <v>0.66</v>
      </c>
      <c r="H233" s="246">
        <v>0.09</v>
      </c>
      <c r="I233" s="246">
        <v>0.37</v>
      </c>
      <c r="J233" s="306">
        <v>0.187157400156617</v>
      </c>
      <c r="K233" s="307">
        <v>0.26417306052855899</v>
      </c>
      <c r="L233" s="381">
        <v>0.20149652592196701</v>
      </c>
    </row>
    <row r="234" spans="1:12" ht="14.4" thickTop="1" x14ac:dyDescent="0.25">
      <c r="A234" s="1"/>
      <c r="B234" s="240"/>
      <c r="C234" s="240"/>
      <c r="D234" s="240"/>
      <c r="E234" s="240"/>
      <c r="F234" s="240"/>
      <c r="G234" s="240"/>
      <c r="H234" s="240"/>
      <c r="I234" s="240"/>
      <c r="J234" s="295"/>
      <c r="K234" s="295"/>
      <c r="L234" s="240"/>
    </row>
    <row r="235" spans="1:12" x14ac:dyDescent="0.25">
      <c r="A235" s="1"/>
      <c r="B235" s="240"/>
      <c r="C235" s="240"/>
      <c r="D235" s="240"/>
      <c r="E235" s="240"/>
      <c r="F235" s="240"/>
      <c r="G235" s="240"/>
      <c r="H235" s="240"/>
      <c r="I235" s="240"/>
      <c r="J235" s="295"/>
      <c r="K235" s="295"/>
      <c r="L235" s="240"/>
    </row>
    <row r="236" spans="1:12" ht="15" customHeight="1" thickBot="1" x14ac:dyDescent="0.3">
      <c r="C236" s="240"/>
      <c r="D236" s="240"/>
      <c r="E236" s="240"/>
      <c r="F236" s="240"/>
    </row>
    <row r="237" spans="1:12" ht="14.4" thickBot="1" x14ac:dyDescent="0.3">
      <c r="G237" s="317" t="s">
        <v>7</v>
      </c>
      <c r="H237" s="318" t="s">
        <v>8</v>
      </c>
      <c r="I237" s="318" t="s">
        <v>9</v>
      </c>
      <c r="J237" s="318" t="s">
        <v>10</v>
      </c>
      <c r="K237" s="319" t="s">
        <v>11</v>
      </c>
      <c r="L237" s="317" t="s">
        <v>222</v>
      </c>
    </row>
    <row r="238" spans="1:12" ht="14.4" thickBot="1" x14ac:dyDescent="0.3">
      <c r="A238" s="5" t="s">
        <v>212</v>
      </c>
      <c r="G238" s="497" t="s">
        <v>220</v>
      </c>
      <c r="H238" s="498"/>
      <c r="I238" s="498"/>
      <c r="J238" s="498"/>
      <c r="K238" s="498"/>
      <c r="L238" s="499"/>
    </row>
    <row r="239" spans="1:12" x14ac:dyDescent="0.25">
      <c r="A239" s="96" t="s">
        <v>13</v>
      </c>
      <c r="G239" s="248">
        <v>0.10684365139810691</v>
      </c>
      <c r="H239" s="249">
        <v>0.15468357775135422</v>
      </c>
      <c r="I239" s="249">
        <v>0.14926018203081315</v>
      </c>
      <c r="J239" s="249">
        <v>0.14080101543552659</v>
      </c>
      <c r="K239" s="250">
        <v>0.138331793853045</v>
      </c>
      <c r="L239" s="382">
        <v>0.12292342475179401</v>
      </c>
    </row>
    <row r="240" spans="1:12" x14ac:dyDescent="0.25">
      <c r="A240" s="92" t="s">
        <v>42</v>
      </c>
      <c r="G240" s="241">
        <v>0.15</v>
      </c>
      <c r="H240" s="242">
        <v>0.18</v>
      </c>
      <c r="I240" s="242">
        <v>0.2</v>
      </c>
      <c r="J240" s="242">
        <v>0.150339572635414</v>
      </c>
      <c r="K240" s="232">
        <v>0.17032186957090301</v>
      </c>
      <c r="L240" s="379">
        <v>0.13646968694501499</v>
      </c>
    </row>
    <row r="241" spans="1:12" x14ac:dyDescent="0.25">
      <c r="A241" s="92" t="s">
        <v>43</v>
      </c>
      <c r="G241" s="241">
        <v>-0.03</v>
      </c>
      <c r="H241" s="242">
        <v>0.12</v>
      </c>
      <c r="I241" s="242">
        <v>0.03</v>
      </c>
      <c r="J241" s="242">
        <v>0.17261681072278501</v>
      </c>
      <c r="K241" s="232">
        <v>7.7646334792122504E-2</v>
      </c>
      <c r="L241" s="379">
        <v>0.13878732480195</v>
      </c>
    </row>
    <row r="242" spans="1:12" x14ac:dyDescent="0.25">
      <c r="A242" s="92" t="s">
        <v>33</v>
      </c>
      <c r="G242" s="241">
        <v>7.0000000000000007E-2</v>
      </c>
      <c r="H242" s="242">
        <v>7.0000000000000007E-2</v>
      </c>
      <c r="I242" s="242">
        <v>0.08</v>
      </c>
      <c r="J242" s="242">
        <v>6.8864961866307195E-2</v>
      </c>
      <c r="K242" s="232">
        <v>7.1637514178258005E-2</v>
      </c>
      <c r="L242" s="379">
        <v>3.7002559925529303E-2</v>
      </c>
    </row>
    <row r="243" spans="1:12" x14ac:dyDescent="0.25">
      <c r="A243" s="92" t="s">
        <v>44</v>
      </c>
      <c r="G243" s="241">
        <v>0.08</v>
      </c>
      <c r="H243" s="242">
        <v>0.05</v>
      </c>
      <c r="I243" s="242">
        <v>0.02</v>
      </c>
      <c r="J243" s="242">
        <v>-7.3677160080379096E-3</v>
      </c>
      <c r="K243" s="232">
        <v>3.1793641271745603E-2</v>
      </c>
      <c r="L243" s="379">
        <v>1.16696588868939E-2</v>
      </c>
    </row>
    <row r="244" spans="1:12" x14ac:dyDescent="0.25">
      <c r="A244" s="92"/>
      <c r="G244" s="241"/>
      <c r="H244" s="242"/>
      <c r="I244" s="242"/>
      <c r="J244" s="242"/>
      <c r="K244" s="232"/>
      <c r="L244" s="379"/>
    </row>
    <row r="245" spans="1:12" s="102" customFormat="1" x14ac:dyDescent="0.25">
      <c r="A245" s="94" t="s">
        <v>14</v>
      </c>
      <c r="B245" s="2"/>
      <c r="C245" s="2"/>
      <c r="D245" s="2"/>
      <c r="E245" s="2"/>
      <c r="F245" s="2"/>
      <c r="G245" s="341">
        <v>0.11643549061886516</v>
      </c>
      <c r="H245" s="342">
        <v>0.1704820984349909</v>
      </c>
      <c r="I245" s="342">
        <v>0.16152609710975629</v>
      </c>
      <c r="J245" s="342">
        <v>0.15664716287930355</v>
      </c>
      <c r="K245" s="343">
        <v>0.15174880043455954</v>
      </c>
      <c r="L245" s="383">
        <v>0.132945144273731</v>
      </c>
    </row>
    <row r="246" spans="1:12" x14ac:dyDescent="0.25">
      <c r="A246" s="92" t="s">
        <v>42</v>
      </c>
      <c r="G246" s="344">
        <v>0.15</v>
      </c>
      <c r="H246" s="345">
        <v>0.18</v>
      </c>
      <c r="I246" s="345">
        <v>0.2</v>
      </c>
      <c r="J246" s="345">
        <v>0.155006118189016</v>
      </c>
      <c r="K246" s="346">
        <v>0.17111456797107</v>
      </c>
      <c r="L246" s="384">
        <v>0.14175209342495601</v>
      </c>
    </row>
    <row r="247" spans="1:12" x14ac:dyDescent="0.25">
      <c r="A247" s="92" t="s">
        <v>43</v>
      </c>
      <c r="G247" s="241">
        <v>-0.04</v>
      </c>
      <c r="H247" s="242">
        <v>0.17</v>
      </c>
      <c r="I247" s="242">
        <v>0.02</v>
      </c>
      <c r="J247" s="242">
        <v>0.211442325495279</v>
      </c>
      <c r="K247" s="232">
        <v>9.3919054297735893E-2</v>
      </c>
      <c r="L247" s="379">
        <v>0.16618075801749299</v>
      </c>
    </row>
    <row r="248" spans="1:12" x14ac:dyDescent="0.25">
      <c r="A248" s="92" t="s">
        <v>33</v>
      </c>
      <c r="G248" s="241">
        <v>0.09</v>
      </c>
      <c r="H248" s="242">
        <v>0.09</v>
      </c>
      <c r="I248" s="242">
        <v>0.11</v>
      </c>
      <c r="J248" s="242">
        <v>0.10874053682037201</v>
      </c>
      <c r="K248" s="232">
        <v>0.100498486736692</v>
      </c>
      <c r="L248" s="379">
        <v>4.6566164154103903E-2</v>
      </c>
    </row>
    <row r="249" spans="1:12" x14ac:dyDescent="0.25">
      <c r="A249" s="92" t="s">
        <v>44</v>
      </c>
      <c r="G249" s="241">
        <v>0.12</v>
      </c>
      <c r="H249" s="242">
        <v>0.1</v>
      </c>
      <c r="I249" s="242">
        <v>0.09</v>
      </c>
      <c r="J249" s="242">
        <v>-1.38036809815955E-2</v>
      </c>
      <c r="K249" s="232">
        <v>7.2278911564625598E-2</v>
      </c>
      <c r="L249" s="379">
        <v>-6.9805194805194898E-2</v>
      </c>
    </row>
    <row r="250" spans="1:12" x14ac:dyDescent="0.25">
      <c r="A250" s="92"/>
      <c r="G250" s="241"/>
      <c r="H250" s="242"/>
      <c r="I250" s="242"/>
      <c r="J250" s="242"/>
      <c r="K250" s="232"/>
      <c r="L250" s="379"/>
    </row>
    <row r="251" spans="1:12" x14ac:dyDescent="0.25">
      <c r="A251" s="95" t="s">
        <v>15</v>
      </c>
      <c r="G251" s="241">
        <v>3.2216494845360821E-2</v>
      </c>
      <c r="H251" s="242">
        <v>2.6873767258382586E-2</v>
      </c>
      <c r="I251" s="242">
        <v>3.1434649019144299E-2</v>
      </c>
      <c r="J251" s="242">
        <v>8.9086352244247297E-2</v>
      </c>
      <c r="K251" s="232">
        <v>4.5784005798502163E-2</v>
      </c>
      <c r="L251" s="379">
        <v>7.7652933832709006E-2</v>
      </c>
    </row>
    <row r="252" spans="1:12" x14ac:dyDescent="0.25">
      <c r="A252" s="95" t="s">
        <v>16</v>
      </c>
      <c r="G252" s="241">
        <v>-9.6910112359550632E-2</v>
      </c>
      <c r="H252" s="242">
        <v>0.1012753188297074</v>
      </c>
      <c r="I252" s="242">
        <v>0.1814814814814813</v>
      </c>
      <c r="J252" s="242">
        <v>5.4268696227664288E-2</v>
      </c>
      <c r="K252" s="232">
        <v>5.7671769312922699E-2</v>
      </c>
      <c r="L252" s="379">
        <v>8.2426127527216203E-2</v>
      </c>
    </row>
    <row r="253" spans="1:12" x14ac:dyDescent="0.25">
      <c r="A253" s="92" t="s">
        <v>17</v>
      </c>
      <c r="G253" s="238">
        <v>5.4545454545454543E-2</v>
      </c>
      <c r="H253" s="251">
        <v>3.5460992907801164E-2</v>
      </c>
      <c r="I253" s="251">
        <v>0.17857142857142883</v>
      </c>
      <c r="J253" s="251">
        <v>0.14532871972318354</v>
      </c>
      <c r="K253" s="237">
        <v>0.10390763765541744</v>
      </c>
      <c r="L253" s="377">
        <v>8.6206896551724005E-2</v>
      </c>
    </row>
    <row r="254" spans="1:12" x14ac:dyDescent="0.25">
      <c r="A254" s="94" t="s">
        <v>18</v>
      </c>
      <c r="G254" s="233">
        <v>3.5848718408325054E-4</v>
      </c>
      <c r="H254" s="234">
        <v>4.4789278786810036E-2</v>
      </c>
      <c r="I254" s="234">
        <v>7.3025081044190143E-2</v>
      </c>
      <c r="J254" s="234">
        <v>8.3212150589756395E-2</v>
      </c>
      <c r="K254" s="235">
        <v>5.145922746781139E-2</v>
      </c>
      <c r="L254" s="376">
        <v>7.9197276473750203E-2</v>
      </c>
    </row>
    <row r="255" spans="1:12" x14ac:dyDescent="0.25">
      <c r="A255" s="94"/>
      <c r="G255" s="233"/>
      <c r="H255" s="234"/>
      <c r="I255" s="234"/>
      <c r="J255" s="234"/>
      <c r="K255" s="235"/>
      <c r="L255" s="376"/>
    </row>
    <row r="256" spans="1:12" x14ac:dyDescent="0.25">
      <c r="A256" s="94" t="s">
        <v>35</v>
      </c>
      <c r="G256" s="233">
        <v>9.8766779439048213E-2</v>
      </c>
      <c r="H256" s="234">
        <v>0.15143742652559586</v>
      </c>
      <c r="I256" s="234">
        <v>0.14816913014368829</v>
      </c>
      <c r="J256" s="234">
        <v>0.14606139656216549</v>
      </c>
      <c r="K256" s="235">
        <v>0.13675504337559669</v>
      </c>
      <c r="L256" s="376">
        <v>0.12549662296384601</v>
      </c>
    </row>
    <row r="257" spans="1:12" x14ac:dyDescent="0.25">
      <c r="A257" s="94"/>
      <c r="G257" s="270"/>
      <c r="H257" s="271"/>
      <c r="I257" s="271"/>
      <c r="J257" s="271"/>
      <c r="K257" s="272"/>
      <c r="L257" s="385"/>
    </row>
    <row r="258" spans="1:12" x14ac:dyDescent="0.25">
      <c r="A258" s="94" t="s">
        <v>36</v>
      </c>
      <c r="G258" s="233">
        <v>2.7500000000002132</v>
      </c>
      <c r="H258" s="234">
        <v>0.44258373205739865</v>
      </c>
      <c r="I258" s="234">
        <v>0.23400000000002577</v>
      </c>
      <c r="J258" s="234">
        <v>-4.9789029535876876E-2</v>
      </c>
      <c r="K258" s="235">
        <v>0.24932249322493388</v>
      </c>
      <c r="L258" s="376">
        <v>-0.12380952380952399</v>
      </c>
    </row>
    <row r="259" spans="1:12" x14ac:dyDescent="0.25">
      <c r="A259" s="93" t="s">
        <v>22</v>
      </c>
      <c r="G259" s="241"/>
      <c r="H259" s="242"/>
      <c r="I259" s="242"/>
      <c r="J259" s="242"/>
      <c r="K259" s="232"/>
      <c r="L259" s="379"/>
    </row>
    <row r="260" spans="1:12" x14ac:dyDescent="0.25">
      <c r="A260" s="92" t="s">
        <v>37</v>
      </c>
      <c r="G260" s="241">
        <v>0.10000000000000009</v>
      </c>
      <c r="H260" s="242">
        <v>-0.62500000000000011</v>
      </c>
      <c r="I260" s="242">
        <v>2.6666666666666679</v>
      </c>
      <c r="J260" s="242" t="s">
        <v>56</v>
      </c>
      <c r="K260" s="232">
        <v>0.38095238095238088</v>
      </c>
      <c r="L260" s="379">
        <v>-0.63636363636363602</v>
      </c>
    </row>
    <row r="261" spans="1:12" ht="16.2" x14ac:dyDescent="0.25">
      <c r="A261" s="95" t="s">
        <v>23</v>
      </c>
      <c r="G261" s="241">
        <v>5.6603773584905662E-2</v>
      </c>
      <c r="H261" s="242">
        <v>3.6630036630036632E-2</v>
      </c>
      <c r="I261" s="242">
        <v>0.18518518518518487</v>
      </c>
      <c r="J261" s="242">
        <v>0.15827338129496435</v>
      </c>
      <c r="K261" s="232">
        <v>0.10957642725598518</v>
      </c>
      <c r="L261" s="379">
        <v>8.6206896551724005E-2</v>
      </c>
    </row>
    <row r="262" spans="1:12" x14ac:dyDescent="0.25">
      <c r="A262" s="92" t="s">
        <v>24</v>
      </c>
      <c r="G262" s="241" t="s">
        <v>56</v>
      </c>
      <c r="H262" s="242" t="s">
        <v>56</v>
      </c>
      <c r="I262" s="242" t="s">
        <v>56</v>
      </c>
      <c r="J262" s="242">
        <v>-1</v>
      </c>
      <c r="K262" s="232">
        <v>-1</v>
      </c>
      <c r="L262" s="379" t="s">
        <v>54</v>
      </c>
    </row>
    <row r="263" spans="1:12" x14ac:dyDescent="0.25">
      <c r="A263" s="347" t="s">
        <v>25</v>
      </c>
      <c r="G263" s="241">
        <v>2.5</v>
      </c>
      <c r="H263" s="242">
        <v>0.49999999999999989</v>
      </c>
      <c r="I263" s="242">
        <v>-2</v>
      </c>
      <c r="J263" s="242">
        <v>-4.0000000000000009</v>
      </c>
      <c r="K263" s="232">
        <v>0.19999999999999996</v>
      </c>
      <c r="L263" s="379">
        <v>-6</v>
      </c>
    </row>
    <row r="264" spans="1:12" ht="14.4" thickBot="1" x14ac:dyDescent="0.3">
      <c r="A264" s="340" t="s">
        <v>31</v>
      </c>
      <c r="G264" s="273">
        <v>0.85454545454548547</v>
      </c>
      <c r="H264" s="274">
        <v>0.28034682080924611</v>
      </c>
      <c r="I264" s="274">
        <v>0.22409326424872139</v>
      </c>
      <c r="J264" s="274">
        <v>-1.1612021857933247E-2</v>
      </c>
      <c r="K264" s="247">
        <v>0.20495019619680194</v>
      </c>
      <c r="L264" s="386">
        <v>-7.1428571428571397E-2</v>
      </c>
    </row>
    <row r="265" spans="1:12" ht="14.4" thickTop="1" x14ac:dyDescent="0.25">
      <c r="A265" s="1"/>
      <c r="B265" s="234"/>
      <c r="C265" s="234"/>
      <c r="D265" s="234"/>
      <c r="E265" s="234"/>
      <c r="F265" s="234"/>
      <c r="G265" s="234"/>
      <c r="H265" s="234"/>
      <c r="I265" s="234"/>
      <c r="J265" s="234"/>
      <c r="K265" s="234"/>
      <c r="L265" s="234"/>
    </row>
    <row r="266" spans="1:12" x14ac:dyDescent="0.25">
      <c r="A266" s="89"/>
      <c r="B266" s="128"/>
      <c r="C266" s="128"/>
      <c r="D266" s="128"/>
      <c r="E266" s="128"/>
      <c r="F266" s="128"/>
      <c r="G266" s="128"/>
      <c r="H266" s="128"/>
      <c r="I266" s="128"/>
      <c r="J266" s="128"/>
      <c r="K266" s="128"/>
      <c r="L266" s="128"/>
    </row>
    <row r="267" spans="1:12" ht="15" customHeight="1" thickBot="1" x14ac:dyDescent="0.3">
      <c r="C267" s="240"/>
      <c r="D267" s="240"/>
      <c r="E267" s="240"/>
      <c r="F267" s="240"/>
    </row>
    <row r="268" spans="1:12" ht="14.4" thickBot="1" x14ac:dyDescent="0.3">
      <c r="G268" s="317" t="s">
        <v>7</v>
      </c>
      <c r="H268" s="318" t="s">
        <v>8</v>
      </c>
      <c r="I268" s="318" t="s">
        <v>9</v>
      </c>
      <c r="J268" s="318" t="s">
        <v>10</v>
      </c>
      <c r="K268" s="319" t="s">
        <v>11</v>
      </c>
      <c r="L268" s="317" t="s">
        <v>222</v>
      </c>
    </row>
    <row r="269" spans="1:12" ht="14.4" thickBot="1" x14ac:dyDescent="0.3">
      <c r="A269" s="5" t="s">
        <v>213</v>
      </c>
      <c r="G269" s="497" t="s">
        <v>220</v>
      </c>
      <c r="H269" s="498"/>
      <c r="I269" s="498"/>
      <c r="J269" s="498"/>
      <c r="K269" s="498"/>
      <c r="L269" s="499"/>
    </row>
    <row r="270" spans="1:12" x14ac:dyDescent="0.25">
      <c r="A270" s="96" t="s">
        <v>13</v>
      </c>
      <c r="G270" s="252">
        <v>2.8052153299091248E-2</v>
      </c>
      <c r="H270" s="253">
        <v>4.3379366368805926E-2</v>
      </c>
      <c r="I270" s="253">
        <v>0.20638520586182824</v>
      </c>
      <c r="J270" s="308">
        <v>0.13291644491750929</v>
      </c>
      <c r="K270" s="254">
        <v>0.10590639689352133</v>
      </c>
      <c r="L270" s="387">
        <v>0.126249039200615</v>
      </c>
    </row>
    <row r="271" spans="1:12" x14ac:dyDescent="0.25">
      <c r="A271" s="92" t="s">
        <v>32</v>
      </c>
      <c r="G271" s="255">
        <v>0.02</v>
      </c>
      <c r="H271" s="256">
        <v>0.05</v>
      </c>
      <c r="I271" s="256">
        <v>0.21</v>
      </c>
      <c r="J271" s="298">
        <v>0.13505226480836199</v>
      </c>
      <c r="K271" s="257">
        <v>0.107782898105479</v>
      </c>
      <c r="L271" s="388">
        <v>0.13834707420068401</v>
      </c>
    </row>
    <row r="272" spans="1:12" x14ac:dyDescent="0.25">
      <c r="A272" s="92" t="s">
        <v>34</v>
      </c>
      <c r="G272" s="255">
        <v>0.2</v>
      </c>
      <c r="H272" s="256">
        <v>-0.04</v>
      </c>
      <c r="I272" s="256">
        <v>0.02</v>
      </c>
      <c r="J272" s="298">
        <v>8.7976539589442404E-2</v>
      </c>
      <c r="K272" s="257">
        <v>6.3168124392614197E-2</v>
      </c>
      <c r="L272" s="388">
        <v>-0.13419913419913401</v>
      </c>
    </row>
    <row r="273" spans="1:12" x14ac:dyDescent="0.25">
      <c r="A273" s="92"/>
      <c r="G273" s="258"/>
      <c r="H273" s="259"/>
      <c r="I273" s="259"/>
      <c r="J273" s="295"/>
      <c r="K273" s="260"/>
      <c r="L273" s="389"/>
    </row>
    <row r="274" spans="1:12" s="102" customFormat="1" x14ac:dyDescent="0.25">
      <c r="A274" s="94" t="s">
        <v>14</v>
      </c>
      <c r="B274" s="2"/>
      <c r="C274" s="2"/>
      <c r="D274" s="2"/>
      <c r="E274" s="2"/>
      <c r="F274" s="2"/>
      <c r="G274" s="258">
        <v>6.6666666666666721E-2</v>
      </c>
      <c r="H274" s="259">
        <v>0.53703703703703709</v>
      </c>
      <c r="I274" s="259">
        <v>0.27631578947368418</v>
      </c>
      <c r="J274" s="295">
        <v>-0.20535714285714293</v>
      </c>
      <c r="K274" s="260">
        <v>0.10264900662251636</v>
      </c>
      <c r="L274" s="389">
        <v>-0.6875</v>
      </c>
    </row>
    <row r="275" spans="1:12" x14ac:dyDescent="0.25">
      <c r="A275" s="92" t="s">
        <v>32</v>
      </c>
      <c r="G275" s="255">
        <v>-7.0000000000000007E-2</v>
      </c>
      <c r="H275" s="256">
        <v>0.74</v>
      </c>
      <c r="I275" s="256">
        <v>-0.02</v>
      </c>
      <c r="J275" s="298">
        <v>-0.31707317073170699</v>
      </c>
      <c r="K275" s="257">
        <v>-2.34741784037562E-2</v>
      </c>
      <c r="L275" s="388">
        <v>-0.71428571428571397</v>
      </c>
    </row>
    <row r="276" spans="1:12" x14ac:dyDescent="0.25">
      <c r="A276" s="92" t="s">
        <v>34</v>
      </c>
      <c r="G276" s="255">
        <v>0.47000000000000003</v>
      </c>
      <c r="H276" s="256">
        <v>0.2</v>
      </c>
      <c r="I276" s="256">
        <v>0.92</v>
      </c>
      <c r="J276" s="298">
        <v>9.9999999999999395E-2</v>
      </c>
      <c r="K276" s="257">
        <v>0.40449438202247101</v>
      </c>
      <c r="L276" s="388">
        <v>-0.63636363636363602</v>
      </c>
    </row>
    <row r="277" spans="1:12" x14ac:dyDescent="0.25">
      <c r="A277" s="92"/>
      <c r="G277" s="255"/>
      <c r="H277" s="256"/>
      <c r="I277" s="256"/>
      <c r="J277" s="294"/>
      <c r="K277" s="257"/>
      <c r="L277" s="388"/>
    </row>
    <row r="278" spans="1:12" x14ac:dyDescent="0.25">
      <c r="A278" s="95" t="s">
        <v>15</v>
      </c>
      <c r="G278" s="255">
        <v>1.0052910052910083E-2</v>
      </c>
      <c r="H278" s="256">
        <v>-2.3819835426590863E-3</v>
      </c>
      <c r="I278" s="256">
        <v>0.12222222222222243</v>
      </c>
      <c r="J278" s="298">
        <v>0.1449990857560792</v>
      </c>
      <c r="K278" s="257">
        <v>7.435574766099462E-2</v>
      </c>
      <c r="L278" s="388">
        <v>0.117862755369303</v>
      </c>
    </row>
    <row r="279" spans="1:12" x14ac:dyDescent="0.25">
      <c r="A279" s="95" t="s">
        <v>16</v>
      </c>
      <c r="G279" s="255">
        <v>-8.1339712918660309E-2</v>
      </c>
      <c r="H279" s="256">
        <v>1.6339869281047146E-3</v>
      </c>
      <c r="I279" s="256">
        <v>1.2773722627737016E-2</v>
      </c>
      <c r="J279" s="298">
        <v>0.19696969696969732</v>
      </c>
      <c r="K279" s="257">
        <v>3.1079378412431777E-2</v>
      </c>
      <c r="L279" s="388">
        <v>4.8611111111111001E-2</v>
      </c>
    </row>
    <row r="280" spans="1:12" x14ac:dyDescent="0.25">
      <c r="A280" s="92" t="s">
        <v>17</v>
      </c>
      <c r="G280" s="261">
        <v>2.247191011235947E-2</v>
      </c>
      <c r="H280" s="262">
        <v>-1.0989010989010756E-2</v>
      </c>
      <c r="I280" s="262">
        <v>5.8139534883720506E-2</v>
      </c>
      <c r="J280" s="300">
        <v>-3.7007434154171881E-16</v>
      </c>
      <c r="K280" s="263">
        <v>1.6574585635358959E-2</v>
      </c>
      <c r="L280" s="390">
        <v>0.31868131868131799</v>
      </c>
    </row>
    <row r="281" spans="1:12" x14ac:dyDescent="0.25">
      <c r="A281" s="94" t="s">
        <v>18</v>
      </c>
      <c r="G281" s="258">
        <v>-2.4466192170816484E-3</v>
      </c>
      <c r="H281" s="259">
        <v>-2.0672805863559906E-3</v>
      </c>
      <c r="I281" s="259">
        <v>0.10923869944488517</v>
      </c>
      <c r="J281" s="302">
        <v>0.14775125832115565</v>
      </c>
      <c r="K281" s="260">
        <v>6.8458610846812609E-2</v>
      </c>
      <c r="L281" s="389">
        <v>0.113043478260869</v>
      </c>
    </row>
    <row r="282" spans="1:12" x14ac:dyDescent="0.25">
      <c r="A282" s="94"/>
      <c r="G282" s="258"/>
      <c r="H282" s="259"/>
      <c r="I282" s="259"/>
      <c r="J282" s="294"/>
      <c r="K282" s="260"/>
      <c r="L282" s="389"/>
    </row>
    <row r="283" spans="1:12" x14ac:dyDescent="0.25">
      <c r="A283" s="94" t="s">
        <v>35</v>
      </c>
      <c r="G283" s="258">
        <v>-1.5364354697101226E-3</v>
      </c>
      <c r="H283" s="259">
        <v>3.3488372093022408E-3</v>
      </c>
      <c r="I283" s="259">
        <v>0.11171875000000031</v>
      </c>
      <c r="J283" s="295">
        <v>0.14144474565460005</v>
      </c>
      <c r="K283" s="260">
        <v>6.8942875902823594E-2</v>
      </c>
      <c r="L283" s="389">
        <v>0.101780611123324</v>
      </c>
    </row>
    <row r="284" spans="1:12" x14ac:dyDescent="0.25">
      <c r="A284" s="94"/>
      <c r="G284" s="264"/>
      <c r="H284" s="265"/>
      <c r="I284" s="265"/>
      <c r="J284" s="294"/>
      <c r="K284" s="266"/>
      <c r="L284" s="391"/>
    </row>
    <row r="285" spans="1:12" x14ac:dyDescent="0.25">
      <c r="A285" s="94" t="s">
        <v>36</v>
      </c>
      <c r="G285" s="258">
        <v>0.29446640316205364</v>
      </c>
      <c r="H285" s="259">
        <v>0.31923076923077037</v>
      </c>
      <c r="I285" s="259">
        <v>0.99836601307189132</v>
      </c>
      <c r="J285" s="295">
        <v>8.9959839357431987E-2</v>
      </c>
      <c r="K285" s="260">
        <v>0.35666560610881132</v>
      </c>
      <c r="L285" s="389">
        <v>0.29618320610686999</v>
      </c>
    </row>
    <row r="286" spans="1:12" x14ac:dyDescent="0.25">
      <c r="A286" s="93" t="s">
        <v>22</v>
      </c>
      <c r="G286" s="255"/>
      <c r="H286" s="256"/>
      <c r="I286" s="309"/>
      <c r="J286" s="294"/>
      <c r="K286" s="257"/>
      <c r="L286" s="388"/>
    </row>
    <row r="287" spans="1:12" x14ac:dyDescent="0.25">
      <c r="A287" s="95" t="s">
        <v>37</v>
      </c>
      <c r="G287" s="255">
        <v>1</v>
      </c>
      <c r="H287" s="256">
        <v>1.9999999999999998</v>
      </c>
      <c r="I287" s="309">
        <v>1</v>
      </c>
      <c r="J287" s="298">
        <v>0.85714285714285721</v>
      </c>
      <c r="K287" s="257">
        <v>1</v>
      </c>
      <c r="L287" s="388" t="s">
        <v>54</v>
      </c>
    </row>
    <row r="288" spans="1:12" x14ac:dyDescent="0.25">
      <c r="A288" s="95" t="s">
        <v>17</v>
      </c>
      <c r="G288" s="255">
        <v>2.247191011235947E-2</v>
      </c>
      <c r="H288" s="256">
        <v>-1.0989010989010756E-2</v>
      </c>
      <c r="I288" s="309">
        <v>5.8139534883720506E-2</v>
      </c>
      <c r="J288" s="298">
        <v>-3.7007434154171881E-16</v>
      </c>
      <c r="K288" s="257">
        <v>1.6574585635358959E-2</v>
      </c>
      <c r="L288" s="388">
        <v>0.31868131868131799</v>
      </c>
    </row>
    <row r="289" spans="1:12" x14ac:dyDescent="0.25">
      <c r="A289" s="95" t="s">
        <v>24</v>
      </c>
      <c r="G289" s="255">
        <v>2.0000000000000004</v>
      </c>
      <c r="H289" s="256">
        <v>1.4375</v>
      </c>
      <c r="I289" s="309">
        <v>-0.22222222222222229</v>
      </c>
      <c r="J289" s="298">
        <v>5.5555555555555858E-2</v>
      </c>
      <c r="K289" s="257">
        <v>1.130434782608696</v>
      </c>
      <c r="L289" s="388">
        <v>0.11111111111111099</v>
      </c>
    </row>
    <row r="290" spans="1:12" x14ac:dyDescent="0.25">
      <c r="A290" s="95" t="s">
        <v>25</v>
      </c>
      <c r="G290" s="255">
        <v>1</v>
      </c>
      <c r="H290" s="256" t="s">
        <v>56</v>
      </c>
      <c r="I290" s="309">
        <v>1</v>
      </c>
      <c r="J290" s="348">
        <v>-1</v>
      </c>
      <c r="K290" s="257">
        <v>1</v>
      </c>
      <c r="L290" s="388" t="s">
        <v>54</v>
      </c>
    </row>
    <row r="291" spans="1:12" x14ac:dyDescent="0.25">
      <c r="A291" s="98" t="s">
        <v>26</v>
      </c>
      <c r="G291" s="258"/>
      <c r="H291" s="259"/>
      <c r="I291" s="310"/>
      <c r="J291" s="294"/>
      <c r="K291" s="260"/>
      <c r="L291" s="389"/>
    </row>
    <row r="292" spans="1:12" x14ac:dyDescent="0.25">
      <c r="A292" s="95" t="s">
        <v>55</v>
      </c>
      <c r="G292" s="255" t="s">
        <v>56</v>
      </c>
      <c r="H292" s="256">
        <v>-1</v>
      </c>
      <c r="I292" s="256">
        <v>1</v>
      </c>
      <c r="J292" s="294" t="s">
        <v>56</v>
      </c>
      <c r="K292" s="257">
        <v>-1</v>
      </c>
      <c r="L292" s="388" t="s">
        <v>54</v>
      </c>
    </row>
    <row r="293" spans="1:12" x14ac:dyDescent="0.25">
      <c r="A293" s="347" t="s">
        <v>29</v>
      </c>
      <c r="G293" s="255">
        <v>-0.39999999999999991</v>
      </c>
      <c r="H293" s="256">
        <v>0.24999999999999994</v>
      </c>
      <c r="I293" s="256">
        <v>-9.9999999999999867E-2</v>
      </c>
      <c r="J293" s="300">
        <v>-0.42857142857142866</v>
      </c>
      <c r="K293" s="257">
        <v>-0.1333333333333333</v>
      </c>
      <c r="L293" s="388">
        <v>-0.28571428571428598</v>
      </c>
    </row>
    <row r="294" spans="1:12" ht="14.4" thickBot="1" x14ac:dyDescent="0.3">
      <c r="A294" s="340" t="s">
        <v>31</v>
      </c>
      <c r="G294" s="267">
        <v>0.27210884353741338</v>
      </c>
      <c r="H294" s="268">
        <v>0.29745370370370472</v>
      </c>
      <c r="I294" s="268">
        <v>0.89496402877697501</v>
      </c>
      <c r="J294" s="306">
        <v>8.5438335809809016E-2</v>
      </c>
      <c r="K294" s="269">
        <v>0.33037503578585575</v>
      </c>
      <c r="L294" s="392">
        <v>0.29679144385026701</v>
      </c>
    </row>
    <row r="295" spans="1:12" ht="14.4" thickTop="1" x14ac:dyDescent="0.25">
      <c r="A295" s="1"/>
      <c r="B295" s="259"/>
      <c r="C295" s="259"/>
      <c r="D295" s="259"/>
      <c r="E295" s="259"/>
      <c r="F295" s="259"/>
      <c r="G295" s="259"/>
      <c r="H295" s="259"/>
      <c r="I295" s="259"/>
      <c r="J295" s="259"/>
      <c r="K295" s="259"/>
      <c r="L295" s="259"/>
    </row>
    <row r="296" spans="1:12" x14ac:dyDescent="0.25">
      <c r="A296" s="89"/>
      <c r="B296" s="99"/>
      <c r="C296" s="99"/>
      <c r="D296" s="99"/>
      <c r="E296" s="99"/>
      <c r="F296" s="99"/>
      <c r="G296" s="99"/>
      <c r="H296" s="99"/>
      <c r="I296" s="99"/>
      <c r="J296" s="99"/>
      <c r="K296" s="99"/>
      <c r="L296" s="99"/>
    </row>
    <row r="297" spans="1:12" ht="15" customHeight="1" thickBot="1" x14ac:dyDescent="0.3">
      <c r="C297" s="240"/>
      <c r="D297" s="240"/>
      <c r="E297" s="240"/>
      <c r="F297" s="240"/>
    </row>
    <row r="298" spans="1:12" ht="14.4" thickBot="1" x14ac:dyDescent="0.3">
      <c r="G298" s="317" t="s">
        <v>7</v>
      </c>
      <c r="H298" s="318" t="s">
        <v>8</v>
      </c>
      <c r="I298" s="318" t="s">
        <v>9</v>
      </c>
      <c r="J298" s="318" t="s">
        <v>10</v>
      </c>
      <c r="K298" s="319" t="s">
        <v>11</v>
      </c>
      <c r="L298" s="317" t="s">
        <v>222</v>
      </c>
    </row>
    <row r="299" spans="1:12" ht="14.4" thickBot="1" x14ac:dyDescent="0.3">
      <c r="A299" s="5" t="s">
        <v>214</v>
      </c>
      <c r="G299" s="497" t="s">
        <v>220</v>
      </c>
      <c r="H299" s="498"/>
      <c r="I299" s="498"/>
      <c r="J299" s="498"/>
      <c r="K299" s="498"/>
      <c r="L299" s="499"/>
    </row>
    <row r="300" spans="1:12" x14ac:dyDescent="0.25">
      <c r="A300" s="96" t="s">
        <v>13</v>
      </c>
      <c r="G300" s="248">
        <v>0.06</v>
      </c>
      <c r="H300" s="249">
        <v>0.02</v>
      </c>
      <c r="I300" s="249">
        <v>0.14000000000000001</v>
      </c>
      <c r="J300" s="249">
        <v>0.31521132005213098</v>
      </c>
      <c r="K300" s="250">
        <v>0.14758155230596201</v>
      </c>
      <c r="L300" s="382">
        <v>0.15280720338983</v>
      </c>
    </row>
    <row r="301" spans="1:12" x14ac:dyDescent="0.25">
      <c r="A301" s="92" t="s">
        <v>39</v>
      </c>
      <c r="G301" s="241">
        <v>0.08</v>
      </c>
      <c r="H301" s="242">
        <v>0</v>
      </c>
      <c r="I301" s="242">
        <v>0.2</v>
      </c>
      <c r="J301" s="242">
        <v>0.41937132634807001</v>
      </c>
      <c r="K301" s="232">
        <v>0.19388078630310701</v>
      </c>
      <c r="L301" s="379">
        <v>0.208349439505218</v>
      </c>
    </row>
    <row r="302" spans="1:12" x14ac:dyDescent="0.25">
      <c r="A302" s="92" t="s">
        <v>40</v>
      </c>
      <c r="G302" s="241">
        <v>0.01</v>
      </c>
      <c r="H302" s="242">
        <v>7.0000000000000007E-2</v>
      </c>
      <c r="I302" s="242">
        <v>-0.02</v>
      </c>
      <c r="J302" s="242">
        <v>3.06406685236763E-2</v>
      </c>
      <c r="K302" s="232">
        <v>2.5288620120945501E-2</v>
      </c>
      <c r="L302" s="379">
        <v>1.7456359102244402E-2</v>
      </c>
    </row>
    <row r="303" spans="1:12" x14ac:dyDescent="0.25">
      <c r="A303" s="92" t="s">
        <v>41</v>
      </c>
      <c r="G303" s="241">
        <v>0.03</v>
      </c>
      <c r="H303" s="242">
        <v>0.06</v>
      </c>
      <c r="I303" s="231">
        <v>0.08</v>
      </c>
      <c r="J303" s="242">
        <v>4.9868766404199502E-2</v>
      </c>
      <c r="K303" s="232">
        <v>5.6356487549148099E-2</v>
      </c>
      <c r="L303" s="379">
        <v>6.2015503875968998E-2</v>
      </c>
    </row>
    <row r="304" spans="1:12" x14ac:dyDescent="0.25">
      <c r="A304" s="92"/>
      <c r="G304" s="241"/>
      <c r="H304" s="242"/>
      <c r="I304" s="231"/>
      <c r="J304" s="242"/>
      <c r="K304" s="232"/>
      <c r="L304" s="379"/>
    </row>
    <row r="305" spans="1:12" x14ac:dyDescent="0.25">
      <c r="A305" s="94" t="s">
        <v>14</v>
      </c>
      <c r="G305" s="233">
        <v>0.46</v>
      </c>
      <c r="H305" s="234">
        <v>-0.1</v>
      </c>
      <c r="I305" s="240">
        <v>0</v>
      </c>
      <c r="J305" s="234">
        <v>-0.13970588235294201</v>
      </c>
      <c r="K305" s="235">
        <v>2.31578947368421E-2</v>
      </c>
      <c r="L305" s="376">
        <v>-0.91911764705882304</v>
      </c>
    </row>
    <row r="306" spans="1:12" x14ac:dyDescent="0.25">
      <c r="A306" s="92" t="s">
        <v>39</v>
      </c>
      <c r="G306" s="241">
        <v>0.54</v>
      </c>
      <c r="H306" s="242">
        <v>-0.16</v>
      </c>
      <c r="I306" s="231">
        <v>-0.06</v>
      </c>
      <c r="J306" s="242">
        <v>-0.11111111111111099</v>
      </c>
      <c r="K306" s="232">
        <v>2.29885057471317E-2</v>
      </c>
      <c r="L306" s="379">
        <v>-0.95495495495495497</v>
      </c>
    </row>
    <row r="307" spans="1:12" x14ac:dyDescent="0.25">
      <c r="A307" s="92" t="s">
        <v>40</v>
      </c>
      <c r="G307" s="241">
        <v>0.19</v>
      </c>
      <c r="H307" s="242">
        <v>0.1</v>
      </c>
      <c r="I307" s="231">
        <v>0.16</v>
      </c>
      <c r="J307" s="242">
        <v>-0.19565217391304399</v>
      </c>
      <c r="K307" s="232">
        <v>2.36220472440954E-2</v>
      </c>
      <c r="L307" s="379">
        <v>-0.76</v>
      </c>
    </row>
    <row r="308" spans="1:12" x14ac:dyDescent="0.25">
      <c r="A308" s="92" t="s">
        <v>41</v>
      </c>
      <c r="G308" s="241">
        <v>0</v>
      </c>
      <c r="H308" s="242" t="s">
        <v>54</v>
      </c>
      <c r="I308" s="242" t="s">
        <v>54</v>
      </c>
      <c r="J308" s="242" t="s">
        <v>54</v>
      </c>
      <c r="K308" s="232" t="s">
        <v>54</v>
      </c>
      <c r="L308" s="379" t="s">
        <v>54</v>
      </c>
    </row>
    <row r="309" spans="1:12" x14ac:dyDescent="0.25">
      <c r="A309" s="92"/>
      <c r="G309" s="241"/>
      <c r="H309" s="242"/>
      <c r="I309" s="242"/>
      <c r="J309" s="242"/>
      <c r="K309" s="232"/>
      <c r="L309" s="379"/>
    </row>
    <row r="310" spans="1:12" x14ac:dyDescent="0.25">
      <c r="A310" s="95" t="s">
        <v>15</v>
      </c>
      <c r="G310" s="241">
        <v>0.01</v>
      </c>
      <c r="H310" s="242">
        <v>0.02</v>
      </c>
      <c r="I310" s="242">
        <v>0.13</v>
      </c>
      <c r="J310" s="242">
        <v>0.26127724277749598</v>
      </c>
      <c r="K310" s="232">
        <v>0.115272482619421</v>
      </c>
      <c r="L310" s="379">
        <v>0.14568845618915199</v>
      </c>
    </row>
    <row r="311" spans="1:12" x14ac:dyDescent="0.25">
      <c r="A311" s="95" t="s">
        <v>16</v>
      </c>
      <c r="G311" s="241">
        <v>0.08</v>
      </c>
      <c r="H311" s="242">
        <v>0.2</v>
      </c>
      <c r="I311" s="242">
        <v>7.0000000000000007E-2</v>
      </c>
      <c r="J311" s="242">
        <v>0.152</v>
      </c>
      <c r="K311" s="232">
        <v>0.131247460381958</v>
      </c>
      <c r="L311" s="379">
        <v>0.16282894736842099</v>
      </c>
    </row>
    <row r="312" spans="1:12" x14ac:dyDescent="0.25">
      <c r="A312" s="92" t="s">
        <v>17</v>
      </c>
      <c r="G312" s="238">
        <v>0.03</v>
      </c>
      <c r="H312" s="251">
        <v>7.0000000000000007E-2</v>
      </c>
      <c r="I312" s="251">
        <v>0.01</v>
      </c>
      <c r="J312" s="251">
        <v>-3.5087719298246001E-2</v>
      </c>
      <c r="K312" s="237">
        <v>1.8292682926829298E-2</v>
      </c>
      <c r="L312" s="377">
        <v>0.15243902439024401</v>
      </c>
    </row>
    <row r="313" spans="1:12" x14ac:dyDescent="0.25">
      <c r="A313" s="94" t="s">
        <v>18</v>
      </c>
      <c r="G313" s="233">
        <v>0.03</v>
      </c>
      <c r="H313" s="234">
        <v>0.05</v>
      </c>
      <c r="I313" s="234">
        <v>0.12</v>
      </c>
      <c r="J313" s="234">
        <v>0.23618726275832899</v>
      </c>
      <c r="K313" s="235">
        <v>0.113798957196557</v>
      </c>
      <c r="L313" s="376">
        <v>0.14884868421052599</v>
      </c>
    </row>
    <row r="314" spans="1:12" x14ac:dyDescent="0.25">
      <c r="A314" s="94"/>
      <c r="G314" s="233"/>
      <c r="H314" s="234"/>
      <c r="I314" s="234"/>
      <c r="J314" s="234"/>
      <c r="K314" s="235"/>
      <c r="L314" s="376"/>
    </row>
    <row r="315" spans="1:12" x14ac:dyDescent="0.25">
      <c r="A315" s="94" t="s">
        <v>35</v>
      </c>
      <c r="G315" s="233">
        <v>0.04</v>
      </c>
      <c r="H315" s="234">
        <v>0.05</v>
      </c>
      <c r="I315" s="234">
        <v>0.11</v>
      </c>
      <c r="J315" s="234">
        <v>0.22570725707257</v>
      </c>
      <c r="K315" s="235">
        <v>0.111261712534622</v>
      </c>
      <c r="L315" s="376">
        <v>0.11046511627907001</v>
      </c>
    </row>
    <row r="316" spans="1:12" x14ac:dyDescent="0.25">
      <c r="A316" s="94"/>
      <c r="G316" s="270"/>
      <c r="H316" s="271"/>
      <c r="I316" s="271"/>
      <c r="J316" s="271"/>
      <c r="K316" s="272"/>
      <c r="L316" s="385"/>
    </row>
    <row r="317" spans="1:12" x14ac:dyDescent="0.25">
      <c r="A317" s="94" t="s">
        <v>36</v>
      </c>
      <c r="G317" s="233">
        <v>0.9</v>
      </c>
      <c r="H317" s="234">
        <v>-0.71</v>
      </c>
      <c r="I317" s="234">
        <v>0.66</v>
      </c>
      <c r="J317" s="234">
        <v>1.20081135902637</v>
      </c>
      <c r="K317" s="235">
        <v>0.90752157829839497</v>
      </c>
      <c r="L317" s="376" t="s">
        <v>54</v>
      </c>
    </row>
    <row r="318" spans="1:12" x14ac:dyDescent="0.25">
      <c r="A318" s="93" t="s">
        <v>22</v>
      </c>
      <c r="G318" s="241"/>
      <c r="H318" s="242"/>
      <c r="I318" s="242"/>
      <c r="J318" s="242"/>
      <c r="K318" s="232"/>
      <c r="L318" s="379"/>
    </row>
    <row r="319" spans="1:12" x14ac:dyDescent="0.25">
      <c r="A319" s="95" t="s">
        <v>37</v>
      </c>
      <c r="G319" s="241">
        <v>-0.83000000000000007</v>
      </c>
      <c r="H319" s="242">
        <v>-0.9</v>
      </c>
      <c r="I319" s="242">
        <v>-0.71</v>
      </c>
      <c r="J319" s="242">
        <v>2.1666666666666701</v>
      </c>
      <c r="K319" s="232">
        <v>-0.59701492537313405</v>
      </c>
      <c r="L319" s="379" t="s">
        <v>54</v>
      </c>
    </row>
    <row r="320" spans="1:12" x14ac:dyDescent="0.25">
      <c r="A320" s="92" t="s">
        <v>17</v>
      </c>
      <c r="G320" s="241">
        <v>0.03</v>
      </c>
      <c r="H320" s="242">
        <v>7.0000000000000007E-2</v>
      </c>
      <c r="I320" s="242">
        <v>0.01</v>
      </c>
      <c r="J320" s="242">
        <v>-3.5087719298246001E-2</v>
      </c>
      <c r="K320" s="232">
        <v>1.8292682926829298E-2</v>
      </c>
      <c r="L320" s="379">
        <v>0.15243902439024401</v>
      </c>
    </row>
    <row r="321" spans="1:12" x14ac:dyDescent="0.25">
      <c r="A321" s="92" t="s">
        <v>24</v>
      </c>
      <c r="G321" s="241">
        <v>4</v>
      </c>
      <c r="H321" s="242">
        <v>1</v>
      </c>
      <c r="I321" s="242">
        <v>0.23</v>
      </c>
      <c r="J321" s="242">
        <v>0.5</v>
      </c>
      <c r="K321" s="232">
        <v>0.8</v>
      </c>
      <c r="L321" s="379">
        <v>0.33333333333333298</v>
      </c>
    </row>
    <row r="322" spans="1:12" x14ac:dyDescent="0.25">
      <c r="A322" s="93" t="s">
        <v>26</v>
      </c>
      <c r="G322" s="233"/>
      <c r="H322" s="234"/>
      <c r="I322" s="234"/>
      <c r="J322" s="234"/>
      <c r="K322" s="235"/>
      <c r="L322" s="376"/>
    </row>
    <row r="323" spans="1:12" x14ac:dyDescent="0.25">
      <c r="A323" s="92" t="s">
        <v>28</v>
      </c>
      <c r="G323" s="241">
        <v>-4</v>
      </c>
      <c r="H323" s="242" t="s">
        <v>54</v>
      </c>
      <c r="I323" s="242">
        <v>0.28000000000000003</v>
      </c>
      <c r="J323" s="242">
        <v>-1.88505747126437</v>
      </c>
      <c r="K323" s="232">
        <v>0</v>
      </c>
      <c r="L323" s="379">
        <v>-0.43333333333333302</v>
      </c>
    </row>
    <row r="324" spans="1:12" x14ac:dyDescent="0.25">
      <c r="A324" s="95" t="s">
        <v>55</v>
      </c>
      <c r="G324" s="241" t="s">
        <v>54</v>
      </c>
      <c r="H324" s="242" t="s">
        <v>54</v>
      </c>
      <c r="I324" s="242">
        <v>1</v>
      </c>
      <c r="J324" s="242" t="s">
        <v>54</v>
      </c>
      <c r="K324" s="232">
        <v>1</v>
      </c>
      <c r="L324" s="379" t="s">
        <v>54</v>
      </c>
    </row>
    <row r="325" spans="1:12" x14ac:dyDescent="0.25">
      <c r="A325" s="92" t="s">
        <v>29</v>
      </c>
      <c r="G325" s="241">
        <v>-1.43</v>
      </c>
      <c r="H325" s="242">
        <v>-6</v>
      </c>
      <c r="I325" s="242">
        <v>-0.17</v>
      </c>
      <c r="J325" s="242">
        <v>-0.33333333333333298</v>
      </c>
      <c r="K325" s="232">
        <v>-3.1666666666666701</v>
      </c>
      <c r="L325" s="379">
        <v>-1.3333333333333299</v>
      </c>
    </row>
    <row r="326" spans="1:12" ht="14.4" thickBot="1" x14ac:dyDescent="0.3">
      <c r="A326" s="340" t="s">
        <v>31</v>
      </c>
      <c r="G326" s="273">
        <v>1.34</v>
      </c>
      <c r="H326" s="274">
        <v>-0.06</v>
      </c>
      <c r="I326" s="274">
        <v>0.31</v>
      </c>
      <c r="J326" s="274">
        <v>0.57555847568988205</v>
      </c>
      <c r="K326" s="247">
        <v>0.411900635470826</v>
      </c>
      <c r="L326" s="386">
        <v>0.94399999999999995</v>
      </c>
    </row>
    <row r="327" spans="1:12" ht="15" thickTop="1" thickBot="1" x14ac:dyDescent="0.3">
      <c r="B327" s="123"/>
      <c r="C327" s="123"/>
      <c r="D327" s="123"/>
      <c r="E327" s="123"/>
      <c r="F327" s="123"/>
      <c r="G327" s="123"/>
      <c r="H327" s="123"/>
      <c r="J327" s="290"/>
      <c r="K327" s="290"/>
      <c r="L327" s="123"/>
    </row>
    <row r="328" spans="1:12" ht="14.4" thickBot="1" x14ac:dyDescent="0.3">
      <c r="G328" s="317" t="s">
        <v>7</v>
      </c>
      <c r="H328" s="318" t="s">
        <v>8</v>
      </c>
      <c r="I328" s="318" t="s">
        <v>9</v>
      </c>
      <c r="J328" s="318" t="s">
        <v>10</v>
      </c>
      <c r="K328" s="319" t="s">
        <v>11</v>
      </c>
      <c r="L328" s="317" t="s">
        <v>222</v>
      </c>
    </row>
    <row r="329" spans="1:12" ht="14.4" thickBot="1" x14ac:dyDescent="0.3">
      <c r="A329" s="5" t="s">
        <v>215</v>
      </c>
      <c r="G329" s="497" t="s">
        <v>220</v>
      </c>
      <c r="H329" s="498"/>
      <c r="I329" s="498"/>
      <c r="J329" s="498"/>
      <c r="K329" s="498"/>
      <c r="L329" s="499"/>
    </row>
    <row r="330" spans="1:12" x14ac:dyDescent="0.25">
      <c r="A330" s="96" t="s">
        <v>13</v>
      </c>
      <c r="G330" s="248">
        <v>-0.1</v>
      </c>
      <c r="H330" s="249">
        <v>-0.28999999999999998</v>
      </c>
      <c r="I330" s="249">
        <v>-0.08</v>
      </c>
      <c r="J330" s="249">
        <v>0.39288811795316497</v>
      </c>
      <c r="K330" s="250">
        <v>-3.2664874922472602E-2</v>
      </c>
      <c r="L330" s="382">
        <v>-4.7388781431334799E-2</v>
      </c>
    </row>
    <row r="331" spans="1:12" x14ac:dyDescent="0.25">
      <c r="A331" s="92" t="s">
        <v>47</v>
      </c>
      <c r="G331" s="230">
        <v>-0.08</v>
      </c>
      <c r="H331" s="231">
        <v>-0.1</v>
      </c>
      <c r="I331" s="231">
        <v>-0.1</v>
      </c>
      <c r="J331" s="231">
        <v>-4.20420420420426E-2</v>
      </c>
      <c r="K331" s="232">
        <v>-7.9763663220088599E-2</v>
      </c>
      <c r="L331" s="375">
        <v>-3.2502708559046599E-2</v>
      </c>
    </row>
    <row r="332" spans="1:12" x14ac:dyDescent="0.25">
      <c r="A332" s="92" t="s">
        <v>48</v>
      </c>
      <c r="G332" s="230">
        <v>-0.14000000000000001</v>
      </c>
      <c r="H332" s="231">
        <v>0.38</v>
      </c>
      <c r="I332" s="231">
        <v>0.16</v>
      </c>
      <c r="J332" s="231">
        <v>0.26388888888888801</v>
      </c>
      <c r="K332" s="232">
        <v>0.116666666666667</v>
      </c>
      <c r="L332" s="375">
        <v>-4.49438202247191E-2</v>
      </c>
    </row>
    <row r="333" spans="1:12" x14ac:dyDescent="0.25">
      <c r="A333" s="92" t="s">
        <v>49</v>
      </c>
      <c r="G333" s="230">
        <v>-0.37</v>
      </c>
      <c r="H333" s="231">
        <v>-0.93</v>
      </c>
      <c r="I333" s="231" t="s">
        <v>54</v>
      </c>
      <c r="J333" s="231">
        <v>5.8048780487804903</v>
      </c>
      <c r="K333" s="232">
        <v>0.27578947368421097</v>
      </c>
      <c r="L333" s="375">
        <v>-0.68181818181818199</v>
      </c>
    </row>
    <row r="334" spans="1:12" x14ac:dyDescent="0.25">
      <c r="A334" s="92"/>
      <c r="G334" s="241"/>
      <c r="H334" s="242"/>
      <c r="I334" s="242"/>
      <c r="J334" s="242"/>
      <c r="K334" s="232"/>
      <c r="L334" s="379"/>
    </row>
    <row r="335" spans="1:12" x14ac:dyDescent="0.25">
      <c r="A335" s="94" t="s">
        <v>14</v>
      </c>
      <c r="G335" s="233">
        <v>0.18</v>
      </c>
      <c r="H335" s="234">
        <v>0.17</v>
      </c>
      <c r="I335" s="234">
        <v>0.26</v>
      </c>
      <c r="J335" s="234">
        <v>0.57971014492753603</v>
      </c>
      <c r="K335" s="235">
        <v>0.29411764705882398</v>
      </c>
      <c r="L335" s="376">
        <v>-2.3809523809523898E-2</v>
      </c>
    </row>
    <row r="336" spans="1:12" x14ac:dyDescent="0.25">
      <c r="A336" s="92"/>
      <c r="G336" s="270"/>
      <c r="H336" s="271"/>
      <c r="I336" s="271"/>
      <c r="J336" s="271"/>
      <c r="K336" s="272"/>
      <c r="L336" s="385"/>
    </row>
    <row r="337" spans="1:12" x14ac:dyDescent="0.25">
      <c r="A337" s="95" t="s">
        <v>15</v>
      </c>
      <c r="G337" s="241">
        <v>-0.11</v>
      </c>
      <c r="H337" s="242">
        <v>-0.3</v>
      </c>
      <c r="I337" s="242">
        <v>-0.05</v>
      </c>
      <c r="J337" s="242">
        <v>0.22991689750692501</v>
      </c>
      <c r="K337" s="232">
        <v>-6.8583304468306197E-2</v>
      </c>
      <c r="L337" s="379">
        <v>-4.8939641109298701E-2</v>
      </c>
    </row>
    <row r="338" spans="1:12" x14ac:dyDescent="0.25">
      <c r="A338" s="95" t="s">
        <v>16</v>
      </c>
      <c r="G338" s="241">
        <v>-0.15</v>
      </c>
      <c r="H338" s="242">
        <v>0.2</v>
      </c>
      <c r="I338" s="242">
        <v>0.34</v>
      </c>
      <c r="J338" s="242">
        <v>8.5889570552147201E-2</v>
      </c>
      <c r="K338" s="232">
        <v>0.11501597444089399</v>
      </c>
      <c r="L338" s="379">
        <v>0.26356589147286802</v>
      </c>
    </row>
    <row r="339" spans="1:12" x14ac:dyDescent="0.25">
      <c r="A339" s="92" t="s">
        <v>17</v>
      </c>
      <c r="G339" s="238">
        <v>0.54</v>
      </c>
      <c r="H339" s="251">
        <v>-0.13</v>
      </c>
      <c r="I339" s="251">
        <v>-0.14000000000000001</v>
      </c>
      <c r="J339" s="251">
        <v>0.13043478260869601</v>
      </c>
      <c r="K339" s="237">
        <v>4.9382716049382797E-2</v>
      </c>
      <c r="L339" s="377">
        <v>0.45</v>
      </c>
    </row>
    <row r="340" spans="1:12" x14ac:dyDescent="0.25">
      <c r="A340" s="94" t="s">
        <v>18</v>
      </c>
      <c r="G340" s="233">
        <v>-0.11</v>
      </c>
      <c r="H340" s="234">
        <v>-0.21</v>
      </c>
      <c r="I340" s="234">
        <v>0.01</v>
      </c>
      <c r="J340" s="234">
        <v>0.201541850220264</v>
      </c>
      <c r="K340" s="235">
        <v>-3.39454646633277E-2</v>
      </c>
      <c r="L340" s="376">
        <v>1.70603674540682E-2</v>
      </c>
    </row>
    <row r="341" spans="1:12" x14ac:dyDescent="0.25">
      <c r="A341" s="94"/>
      <c r="G341" s="233"/>
      <c r="H341" s="234"/>
      <c r="I341" s="234"/>
      <c r="J341" s="234"/>
      <c r="K341" s="235"/>
      <c r="L341" s="376"/>
    </row>
    <row r="342" spans="1:12" x14ac:dyDescent="0.25">
      <c r="A342" s="94" t="s">
        <v>35</v>
      </c>
      <c r="G342" s="233">
        <v>-0.09</v>
      </c>
      <c r="H342" s="234">
        <v>-0.19</v>
      </c>
      <c r="I342" s="234">
        <v>0.03</v>
      </c>
      <c r="J342" s="234">
        <v>0.228249744114637</v>
      </c>
      <c r="K342" s="235">
        <v>-9.5287149111512905E-3</v>
      </c>
      <c r="L342" s="376">
        <v>1.30023640661939E-2</v>
      </c>
    </row>
    <row r="343" spans="1:12" x14ac:dyDescent="0.25">
      <c r="A343" s="94"/>
      <c r="G343" s="270"/>
      <c r="H343" s="271"/>
      <c r="I343" s="271"/>
      <c r="J343" s="271"/>
      <c r="K343" s="272"/>
      <c r="L343" s="385"/>
    </row>
    <row r="344" spans="1:12" x14ac:dyDescent="0.25">
      <c r="A344" s="94" t="s">
        <v>36</v>
      </c>
      <c r="G344" s="233">
        <v>-0.14000000000000001</v>
      </c>
      <c r="H344" s="234">
        <v>-0.62</v>
      </c>
      <c r="I344" s="234">
        <v>-0.5</v>
      </c>
      <c r="J344" s="234">
        <v>1.3068181818181801</v>
      </c>
      <c r="K344" s="235">
        <v>-0.12683438155136301</v>
      </c>
      <c r="L344" s="376">
        <v>-0.319148936170213</v>
      </c>
    </row>
    <row r="345" spans="1:12" x14ac:dyDescent="0.25">
      <c r="A345" s="93" t="s">
        <v>22</v>
      </c>
      <c r="G345" s="241"/>
      <c r="H345" s="242"/>
      <c r="I345" s="231"/>
      <c r="J345" s="242"/>
      <c r="K345" s="232"/>
      <c r="L345" s="379"/>
    </row>
    <row r="346" spans="1:12" x14ac:dyDescent="0.25">
      <c r="A346" s="92" t="s">
        <v>17</v>
      </c>
      <c r="G346" s="241">
        <v>0.54</v>
      </c>
      <c r="H346" s="242">
        <v>-0.13</v>
      </c>
      <c r="I346" s="231">
        <v>-0.14000000000000001</v>
      </c>
      <c r="J346" s="242">
        <v>0.13043478260869601</v>
      </c>
      <c r="K346" s="232">
        <v>4.9382716049382797E-2</v>
      </c>
      <c r="L346" s="379">
        <v>0.45</v>
      </c>
    </row>
    <row r="347" spans="1:12" x14ac:dyDescent="0.25">
      <c r="A347" s="95" t="s">
        <v>24</v>
      </c>
      <c r="G347" s="230" t="s">
        <v>56</v>
      </c>
      <c r="H347" s="231" t="s">
        <v>54</v>
      </c>
      <c r="I347" s="231">
        <v>0</v>
      </c>
      <c r="J347" s="231" t="s">
        <v>54</v>
      </c>
      <c r="K347" s="232" t="s">
        <v>54</v>
      </c>
      <c r="L347" s="375" t="s">
        <v>54</v>
      </c>
    </row>
    <row r="348" spans="1:12" x14ac:dyDescent="0.25">
      <c r="A348" s="92" t="s">
        <v>25</v>
      </c>
      <c r="G348" s="241">
        <v>3</v>
      </c>
      <c r="H348" s="242">
        <v>3</v>
      </c>
      <c r="I348" s="231">
        <v>0</v>
      </c>
      <c r="J348" s="242" t="s">
        <v>54</v>
      </c>
      <c r="K348" s="232">
        <v>0.75</v>
      </c>
      <c r="L348" s="379">
        <v>-1</v>
      </c>
    </row>
    <row r="349" spans="1:12" x14ac:dyDescent="0.25">
      <c r="A349" s="98" t="s">
        <v>26</v>
      </c>
      <c r="G349" s="239"/>
      <c r="H349" s="240"/>
      <c r="I349" s="240"/>
      <c r="J349" s="240"/>
      <c r="K349" s="235"/>
      <c r="L349" s="378"/>
    </row>
    <row r="350" spans="1:12" x14ac:dyDescent="0.25">
      <c r="A350" s="95" t="s">
        <v>55</v>
      </c>
      <c r="G350" s="230" t="s">
        <v>56</v>
      </c>
      <c r="H350" s="231" t="s">
        <v>54</v>
      </c>
      <c r="I350" s="231" t="s">
        <v>54</v>
      </c>
      <c r="J350" s="231" t="s">
        <v>54</v>
      </c>
      <c r="K350" s="232" t="s">
        <v>54</v>
      </c>
      <c r="L350" s="375" t="s">
        <v>54</v>
      </c>
    </row>
    <row r="351" spans="1:12" ht="16.8" thickBot="1" x14ac:dyDescent="0.3">
      <c r="A351" s="340" t="s">
        <v>46</v>
      </c>
      <c r="G351" s="245">
        <v>-0.09</v>
      </c>
      <c r="H351" s="246">
        <v>-0.35000000000000003</v>
      </c>
      <c r="I351" s="246">
        <v>-0.46</v>
      </c>
      <c r="J351" s="246">
        <v>1.1407035175879401</v>
      </c>
      <c r="K351" s="247">
        <v>-3.3718689788054E-2</v>
      </c>
      <c r="L351" s="381">
        <v>-0.24761904761904799</v>
      </c>
    </row>
    <row r="352" spans="1:12" ht="14.4" thickTop="1" x14ac:dyDescent="0.25">
      <c r="A352" s="326"/>
      <c r="G352" s="349"/>
      <c r="H352" s="240"/>
      <c r="I352" s="240"/>
      <c r="J352" s="240"/>
      <c r="K352" s="235"/>
      <c r="L352" s="393"/>
    </row>
    <row r="353" spans="1:12" ht="14.4" thickBot="1" x14ac:dyDescent="0.3">
      <c r="A353" s="350" t="s">
        <v>37</v>
      </c>
      <c r="G353" s="278">
        <v>0.56000000000000005</v>
      </c>
      <c r="H353" s="279">
        <v>-0.43</v>
      </c>
      <c r="I353" s="279">
        <v>-0.52</v>
      </c>
      <c r="J353" s="279">
        <v>2.4117647058823501</v>
      </c>
      <c r="K353" s="277">
        <v>8.5020242914979699E-2</v>
      </c>
      <c r="L353" s="394">
        <v>-0.56410256410256399</v>
      </c>
    </row>
    <row r="354" spans="1:12" ht="15" customHeight="1" x14ac:dyDescent="0.25">
      <c r="C354" s="240"/>
      <c r="D354" s="240"/>
      <c r="E354" s="240"/>
      <c r="F354" s="240"/>
    </row>
    <row r="355" spans="1:12" ht="15" customHeight="1" x14ac:dyDescent="0.25">
      <c r="C355" s="240"/>
      <c r="D355" s="240"/>
      <c r="E355" s="240"/>
      <c r="F355" s="240"/>
    </row>
    <row r="356" spans="1:12" ht="15" customHeight="1" thickBot="1" x14ac:dyDescent="0.3">
      <c r="C356" s="240"/>
      <c r="D356" s="240"/>
      <c r="E356" s="240"/>
      <c r="F356" s="240"/>
    </row>
    <row r="357" spans="1:12" ht="14.4" thickBot="1" x14ac:dyDescent="0.3">
      <c r="G357" s="317" t="s">
        <v>7</v>
      </c>
      <c r="H357" s="318" t="s">
        <v>8</v>
      </c>
      <c r="I357" s="318" t="s">
        <v>9</v>
      </c>
      <c r="J357" s="318" t="s">
        <v>10</v>
      </c>
      <c r="K357" s="319" t="s">
        <v>11</v>
      </c>
      <c r="L357" s="317" t="s">
        <v>222</v>
      </c>
    </row>
    <row r="358" spans="1:12" ht="14.4" thickBot="1" x14ac:dyDescent="0.3">
      <c r="A358" s="5" t="s">
        <v>216</v>
      </c>
      <c r="G358" s="497" t="s">
        <v>220</v>
      </c>
      <c r="H358" s="498"/>
      <c r="I358" s="498"/>
      <c r="J358" s="498"/>
      <c r="K358" s="498"/>
      <c r="L358" s="499"/>
    </row>
    <row r="359" spans="1:12" x14ac:dyDescent="0.25">
      <c r="A359" s="96" t="s">
        <v>13</v>
      </c>
      <c r="G359" s="275">
        <v>-0.12</v>
      </c>
      <c r="H359" s="276">
        <v>-7.0000000000000007E-2</v>
      </c>
      <c r="I359" s="276">
        <v>-0.04</v>
      </c>
      <c r="J359" s="276">
        <v>-9.4656488549618806E-2</v>
      </c>
      <c r="K359" s="229">
        <v>-8.15746753246753E-2</v>
      </c>
      <c r="L359" s="382">
        <v>5.9369202226344897E-2</v>
      </c>
    </row>
    <row r="360" spans="1:12" x14ac:dyDescent="0.25">
      <c r="A360" s="94"/>
      <c r="G360" s="270"/>
      <c r="H360" s="271"/>
      <c r="I360" s="271"/>
      <c r="J360" s="271"/>
      <c r="K360" s="272"/>
      <c r="L360" s="385"/>
    </row>
    <row r="361" spans="1:12" x14ac:dyDescent="0.25">
      <c r="A361" s="94" t="s">
        <v>14</v>
      </c>
      <c r="G361" s="233">
        <v>-0.67</v>
      </c>
      <c r="H361" s="234">
        <v>-0.66</v>
      </c>
      <c r="I361" s="234">
        <v>-0.57999999999999996</v>
      </c>
      <c r="J361" s="234">
        <v>-0.56999999999999995</v>
      </c>
      <c r="K361" s="235">
        <v>-0.62068965517241403</v>
      </c>
      <c r="L361" s="376">
        <v>-0.42</v>
      </c>
    </row>
    <row r="362" spans="1:12" x14ac:dyDescent="0.25">
      <c r="A362" s="94"/>
      <c r="G362" s="270"/>
      <c r="H362" s="271"/>
      <c r="I362" s="271"/>
      <c r="J362" s="271"/>
      <c r="K362" s="272"/>
      <c r="L362" s="385"/>
    </row>
    <row r="363" spans="1:12" x14ac:dyDescent="0.25">
      <c r="A363" s="95" t="s">
        <v>15</v>
      </c>
      <c r="G363" s="241">
        <v>-0.23</v>
      </c>
      <c r="H363" s="242">
        <v>0.18</v>
      </c>
      <c r="I363" s="242">
        <v>0.03</v>
      </c>
      <c r="J363" s="242">
        <v>1.1013215859030199E-2</v>
      </c>
      <c r="K363" s="232">
        <v>-1.8435475834578899E-2</v>
      </c>
      <c r="L363" s="379">
        <v>-3.80549682875264E-2</v>
      </c>
    </row>
    <row r="364" spans="1:12" x14ac:dyDescent="0.25">
      <c r="A364" s="95" t="s">
        <v>16</v>
      </c>
      <c r="G364" s="241">
        <v>-0.28999999999999998</v>
      </c>
      <c r="H364" s="242">
        <v>-0.01</v>
      </c>
      <c r="I364" s="242">
        <v>0.52</v>
      </c>
      <c r="J364" s="242">
        <v>0.161904761904761</v>
      </c>
      <c r="K364" s="232">
        <v>7.7534791252485205E-2</v>
      </c>
      <c r="L364" s="379">
        <v>0.38095238095238099</v>
      </c>
    </row>
    <row r="365" spans="1:12" x14ac:dyDescent="0.25">
      <c r="A365" s="95" t="s">
        <v>17</v>
      </c>
      <c r="G365" s="238">
        <v>0.15</v>
      </c>
      <c r="H365" s="251">
        <v>0.17</v>
      </c>
      <c r="I365" s="251">
        <v>0.26</v>
      </c>
      <c r="J365" s="251">
        <v>0.3</v>
      </c>
      <c r="K365" s="237">
        <v>0.22012578616352199</v>
      </c>
      <c r="L365" s="377">
        <v>0.4</v>
      </c>
    </row>
    <row r="366" spans="1:12" x14ac:dyDescent="0.25">
      <c r="A366" s="326" t="s">
        <v>18</v>
      </c>
      <c r="G366" s="233">
        <v>-0.22</v>
      </c>
      <c r="H366" s="234">
        <v>0.14000000000000001</v>
      </c>
      <c r="I366" s="234">
        <v>0.14000000000000001</v>
      </c>
      <c r="J366" s="234">
        <v>5.67612687813022E-2</v>
      </c>
      <c r="K366" s="235">
        <v>1.38628699887598E-2</v>
      </c>
      <c r="L366" s="376">
        <v>6.42054574638843E-2</v>
      </c>
    </row>
    <row r="367" spans="1:12" x14ac:dyDescent="0.25">
      <c r="A367" s="326"/>
      <c r="G367" s="233"/>
      <c r="H367" s="234"/>
      <c r="I367" s="234"/>
      <c r="J367" s="234"/>
      <c r="K367" s="235"/>
      <c r="L367" s="376"/>
    </row>
    <row r="368" spans="1:12" x14ac:dyDescent="0.25">
      <c r="A368" s="94" t="s">
        <v>35</v>
      </c>
      <c r="G368" s="233">
        <v>-0.24</v>
      </c>
      <c r="H368" s="234">
        <v>0.09</v>
      </c>
      <c r="I368" s="234">
        <v>0.11</v>
      </c>
      <c r="J368" s="234">
        <v>2.20820189274448E-2</v>
      </c>
      <c r="K368" s="235">
        <v>-1.8834399431414399E-2</v>
      </c>
      <c r="L368" s="376">
        <v>5.5118110236220402E-2</v>
      </c>
    </row>
    <row r="369" spans="1:12" x14ac:dyDescent="0.25">
      <c r="A369" s="326"/>
      <c r="G369" s="270"/>
      <c r="H369" s="271"/>
      <c r="I369" s="271"/>
      <c r="J369" s="271"/>
      <c r="K369" s="272"/>
      <c r="L369" s="385"/>
    </row>
    <row r="370" spans="1:12" x14ac:dyDescent="0.25">
      <c r="A370" s="94" t="s">
        <v>36</v>
      </c>
      <c r="G370" s="233">
        <v>0.57000000000000006</v>
      </c>
      <c r="H370" s="234">
        <v>-1.9100000000000001</v>
      </c>
      <c r="I370" s="234">
        <v>-0.98</v>
      </c>
      <c r="J370" s="234">
        <v>-3.61904761904762</v>
      </c>
      <c r="K370" s="235">
        <v>-0.42285714285714199</v>
      </c>
      <c r="L370" s="376">
        <v>-3.125E-2</v>
      </c>
    </row>
    <row r="371" spans="1:12" x14ac:dyDescent="0.25">
      <c r="A371" s="98" t="s">
        <v>22</v>
      </c>
      <c r="G371" s="241"/>
      <c r="H371" s="242"/>
      <c r="I371" s="242"/>
      <c r="J371" s="242"/>
      <c r="K371" s="232"/>
      <c r="L371" s="379"/>
    </row>
    <row r="372" spans="1:12" x14ac:dyDescent="0.25">
      <c r="A372" s="95" t="s">
        <v>17</v>
      </c>
      <c r="G372" s="241">
        <v>0.15</v>
      </c>
      <c r="H372" s="242">
        <v>0.17</v>
      </c>
      <c r="I372" s="242">
        <v>0.26</v>
      </c>
      <c r="J372" s="242">
        <v>0.3</v>
      </c>
      <c r="K372" s="232">
        <v>0.22012578616352199</v>
      </c>
      <c r="L372" s="379">
        <v>0.4</v>
      </c>
    </row>
    <row r="373" spans="1:12" x14ac:dyDescent="0.25">
      <c r="A373" s="95" t="s">
        <v>24</v>
      </c>
      <c r="G373" s="241" t="s">
        <v>56</v>
      </c>
      <c r="H373" s="242" t="s">
        <v>54</v>
      </c>
      <c r="I373" s="242" t="s">
        <v>54</v>
      </c>
      <c r="J373" s="242" t="s">
        <v>54</v>
      </c>
      <c r="K373" s="232" t="s">
        <v>54</v>
      </c>
      <c r="L373" s="379" t="s">
        <v>54</v>
      </c>
    </row>
    <row r="374" spans="1:12" x14ac:dyDescent="0.25">
      <c r="A374" s="95" t="s">
        <v>25</v>
      </c>
      <c r="G374" s="230" t="s">
        <v>56</v>
      </c>
      <c r="H374" s="231" t="s">
        <v>54</v>
      </c>
      <c r="I374" s="231" t="s">
        <v>54</v>
      </c>
      <c r="J374" s="231" t="s">
        <v>54</v>
      </c>
      <c r="K374" s="232" t="s">
        <v>54</v>
      </c>
      <c r="L374" s="375" t="s">
        <v>54</v>
      </c>
    </row>
    <row r="375" spans="1:12" x14ac:dyDescent="0.25">
      <c r="A375" s="93" t="s">
        <v>26</v>
      </c>
      <c r="G375" s="233"/>
      <c r="H375" s="234"/>
      <c r="I375" s="234"/>
      <c r="J375" s="234"/>
      <c r="K375" s="235"/>
      <c r="L375" s="376"/>
    </row>
    <row r="376" spans="1:12" x14ac:dyDescent="0.25">
      <c r="A376" s="95" t="s">
        <v>55</v>
      </c>
      <c r="G376" s="241" t="s">
        <v>56</v>
      </c>
      <c r="H376" s="242" t="s">
        <v>54</v>
      </c>
      <c r="I376" s="242" t="s">
        <v>54</v>
      </c>
      <c r="J376" s="242" t="s">
        <v>54</v>
      </c>
      <c r="K376" s="232" t="s">
        <v>54</v>
      </c>
      <c r="L376" s="379" t="s">
        <v>54</v>
      </c>
    </row>
    <row r="377" spans="1:12" x14ac:dyDescent="0.25">
      <c r="A377" s="95" t="s">
        <v>30</v>
      </c>
      <c r="G377" s="230" t="s">
        <v>56</v>
      </c>
      <c r="H377" s="231" t="s">
        <v>54</v>
      </c>
      <c r="I377" s="242" t="s">
        <v>54</v>
      </c>
      <c r="J377" s="242" t="s">
        <v>54</v>
      </c>
      <c r="K377" s="232" t="s">
        <v>54</v>
      </c>
      <c r="L377" s="375" t="s">
        <v>54</v>
      </c>
    </row>
    <row r="378" spans="1:12" ht="16.8" thickBot="1" x14ac:dyDescent="0.3">
      <c r="A378" s="340" t="s">
        <v>46</v>
      </c>
      <c r="G378" s="245">
        <v>0.72</v>
      </c>
      <c r="H378" s="246">
        <v>-7.38</v>
      </c>
      <c r="I378" s="246">
        <v>-0.37</v>
      </c>
      <c r="J378" s="246">
        <v>-0.75409836065573599</v>
      </c>
      <c r="K378" s="247">
        <v>-0.16753926701570701</v>
      </c>
      <c r="L378" s="381">
        <v>0.43137254901960798</v>
      </c>
    </row>
    <row r="379" spans="1:12" ht="14.4" thickTop="1" x14ac:dyDescent="0.25">
      <c r="A379" s="326"/>
      <c r="G379" s="349"/>
      <c r="H379" s="240"/>
      <c r="I379" s="240"/>
      <c r="J379" s="240"/>
      <c r="K379" s="235"/>
      <c r="L379" s="393"/>
    </row>
    <row r="380" spans="1:12" ht="14.4" thickBot="1" x14ac:dyDescent="0.3">
      <c r="A380" s="350" t="s">
        <v>37</v>
      </c>
      <c r="G380" s="278">
        <v>-1.2</v>
      </c>
      <c r="H380" s="279">
        <v>0.91</v>
      </c>
      <c r="I380" s="279">
        <v>4.87</v>
      </c>
      <c r="J380" s="279">
        <v>0.26133333333333297</v>
      </c>
      <c r="K380" s="277">
        <v>0.69604519774011298</v>
      </c>
      <c r="L380" s="394" t="s">
        <v>54</v>
      </c>
    </row>
    <row r="381" spans="1:12" x14ac:dyDescent="0.25">
      <c r="B381" s="231"/>
      <c r="C381" s="231"/>
      <c r="D381" s="231"/>
      <c r="E381" s="231"/>
      <c r="F381" s="231"/>
      <c r="G381" s="231"/>
      <c r="H381" s="231"/>
      <c r="I381" s="231"/>
      <c r="J381" s="231"/>
      <c r="K381" s="231"/>
      <c r="L381" s="231"/>
    </row>
    <row r="383" spans="1:12" ht="15" customHeight="1" thickBot="1" x14ac:dyDescent="0.3">
      <c r="C383" s="240"/>
      <c r="D383" s="240"/>
      <c r="E383" s="240"/>
      <c r="F383" s="240"/>
    </row>
    <row r="384" spans="1:12" ht="14.4" thickBot="1" x14ac:dyDescent="0.3">
      <c r="G384" s="317" t="s">
        <v>7</v>
      </c>
      <c r="H384" s="318" t="s">
        <v>8</v>
      </c>
      <c r="I384" s="318" t="s">
        <v>9</v>
      </c>
      <c r="J384" s="318" t="s">
        <v>10</v>
      </c>
      <c r="K384" s="319" t="s">
        <v>11</v>
      </c>
      <c r="L384" s="317" t="s">
        <v>222</v>
      </c>
    </row>
    <row r="385" spans="1:12" ht="14.4" thickBot="1" x14ac:dyDescent="0.3">
      <c r="A385" s="5" t="s">
        <v>12</v>
      </c>
      <c r="G385" s="497" t="s">
        <v>221</v>
      </c>
      <c r="H385" s="498"/>
      <c r="I385" s="498"/>
      <c r="J385" s="498"/>
      <c r="K385" s="498"/>
      <c r="L385" s="499"/>
    </row>
    <row r="386" spans="1:12" x14ac:dyDescent="0.25">
      <c r="A386" s="326" t="s">
        <v>13</v>
      </c>
      <c r="G386" s="239">
        <v>0.09</v>
      </c>
      <c r="H386" s="240">
        <v>0.12</v>
      </c>
      <c r="I386" s="240">
        <v>0.15</v>
      </c>
      <c r="J386" s="295">
        <v>0.161943481430049</v>
      </c>
      <c r="K386" s="296">
        <v>0.13123803712626</v>
      </c>
      <c r="L386" s="374">
        <v>0.13314420945726599</v>
      </c>
    </row>
    <row r="387" spans="1:12" ht="14.4" x14ac:dyDescent="0.3">
      <c r="A387" s="95"/>
      <c r="G387" s="230"/>
      <c r="H387" s="231"/>
      <c r="I387" s="231"/>
      <c r="J387" s="294"/>
      <c r="K387" s="297"/>
      <c r="L387" s="375"/>
    </row>
    <row r="388" spans="1:12" x14ac:dyDescent="0.25">
      <c r="A388" s="94" t="s">
        <v>14</v>
      </c>
      <c r="G388" s="233">
        <v>0.12</v>
      </c>
      <c r="H388" s="234">
        <v>0.18</v>
      </c>
      <c r="I388" s="234">
        <v>0.16</v>
      </c>
      <c r="J388" s="295">
        <v>0.15699433070090901</v>
      </c>
      <c r="K388" s="296">
        <v>0.15297837056091201</v>
      </c>
      <c r="L388" s="376">
        <v>0.13950018776582199</v>
      </c>
    </row>
    <row r="389" spans="1:12" ht="14.4" x14ac:dyDescent="0.3">
      <c r="A389" s="95"/>
      <c r="G389" s="230"/>
      <c r="H389" s="231"/>
      <c r="I389" s="231"/>
      <c r="J389" s="294"/>
      <c r="K389" s="297"/>
      <c r="L389" s="375"/>
    </row>
    <row r="390" spans="1:12" x14ac:dyDescent="0.25">
      <c r="A390" s="95" t="s">
        <v>15</v>
      </c>
      <c r="G390" s="230">
        <v>0</v>
      </c>
      <c r="H390" s="231">
        <v>0</v>
      </c>
      <c r="I390" s="231">
        <v>0.08</v>
      </c>
      <c r="J390" s="298">
        <v>0.163611248588937</v>
      </c>
      <c r="K390" s="299">
        <v>6.6340679160578397E-2</v>
      </c>
      <c r="L390" s="375">
        <v>0.10790030200278</v>
      </c>
    </row>
    <row r="391" spans="1:12" x14ac:dyDescent="0.25">
      <c r="A391" s="95" t="s">
        <v>16</v>
      </c>
      <c r="G391" s="230">
        <v>-0.08</v>
      </c>
      <c r="H391" s="231">
        <v>0.11</v>
      </c>
      <c r="I391" s="231">
        <v>0.14000000000000001</v>
      </c>
      <c r="J391" s="298">
        <v>0.1</v>
      </c>
      <c r="K391" s="299">
        <v>6.6707610420529806E-2</v>
      </c>
      <c r="L391" s="375">
        <v>0.122812822971975</v>
      </c>
    </row>
    <row r="392" spans="1:12" x14ac:dyDescent="0.25">
      <c r="A392" s="95" t="s">
        <v>17</v>
      </c>
      <c r="G392" s="238">
        <v>0.06</v>
      </c>
      <c r="H392" s="236">
        <v>0.05</v>
      </c>
      <c r="I392" s="236">
        <v>0.1</v>
      </c>
      <c r="J392" s="300">
        <v>8.5262615147265602E-2</v>
      </c>
      <c r="K392" s="301">
        <v>7.4280610628509394E-2</v>
      </c>
      <c r="L392" s="377">
        <v>0.18586491318165399</v>
      </c>
    </row>
    <row r="393" spans="1:12" x14ac:dyDescent="0.25">
      <c r="A393" s="326" t="s">
        <v>18</v>
      </c>
      <c r="G393" s="239">
        <v>-0.01</v>
      </c>
      <c r="H393" s="240">
        <v>0.02</v>
      </c>
      <c r="I393" s="240">
        <v>0.09</v>
      </c>
      <c r="J393" s="302">
        <v>0.152825110930014</v>
      </c>
      <c r="K393" s="303">
        <v>6.6686215125721204E-2</v>
      </c>
      <c r="L393" s="378">
        <v>0.113721603870114</v>
      </c>
    </row>
    <row r="394" spans="1:12" ht="14.4" x14ac:dyDescent="0.3">
      <c r="A394" s="326"/>
      <c r="G394" s="239"/>
      <c r="H394" s="240"/>
      <c r="I394" s="240"/>
      <c r="J394" s="294"/>
      <c r="K394" s="297"/>
      <c r="L394" s="378"/>
    </row>
    <row r="395" spans="1:12" x14ac:dyDescent="0.25">
      <c r="A395" s="93" t="s">
        <v>19</v>
      </c>
      <c r="G395" s="241">
        <v>-0.96</v>
      </c>
      <c r="H395" s="242">
        <v>-0.02</v>
      </c>
      <c r="I395" s="242">
        <v>-1.28</v>
      </c>
      <c r="J395" s="298">
        <v>-0.13009907168925999</v>
      </c>
      <c r="K395" s="299">
        <v>-0.771407333126374</v>
      </c>
      <c r="L395" s="379" t="s">
        <v>54</v>
      </c>
    </row>
    <row r="396" spans="1:12" ht="14.4" x14ac:dyDescent="0.3">
      <c r="A396" s="326"/>
      <c r="G396" s="239"/>
      <c r="H396" s="240"/>
      <c r="I396" s="240"/>
      <c r="J396" s="294"/>
      <c r="K396" s="297"/>
      <c r="L396" s="378"/>
    </row>
    <row r="397" spans="1:12" x14ac:dyDescent="0.25">
      <c r="A397" s="94" t="s">
        <v>20</v>
      </c>
      <c r="G397" s="233">
        <v>7.0000000000000007E-2</v>
      </c>
      <c r="H397" s="234">
        <v>0.12</v>
      </c>
      <c r="I397" s="234">
        <v>0.13</v>
      </c>
      <c r="J397" s="298">
        <v>0.15449450603044701</v>
      </c>
      <c r="K397" s="299">
        <v>0.119687398047434</v>
      </c>
      <c r="L397" s="376">
        <v>0.135673913082141</v>
      </c>
    </row>
    <row r="398" spans="1:12" ht="14.4" x14ac:dyDescent="0.3">
      <c r="A398" s="326"/>
      <c r="G398" s="243"/>
      <c r="H398" s="244"/>
      <c r="I398" s="244"/>
      <c r="J398" s="294"/>
      <c r="K398" s="297"/>
      <c r="L398" s="380"/>
    </row>
    <row r="399" spans="1:12" x14ac:dyDescent="0.25">
      <c r="A399" s="326" t="s">
        <v>21</v>
      </c>
      <c r="G399" s="233">
        <v>1.26</v>
      </c>
      <c r="H399" s="240">
        <v>0.04</v>
      </c>
      <c r="I399" s="240">
        <v>0.46</v>
      </c>
      <c r="J399" s="295">
        <v>0.28442929598117001</v>
      </c>
      <c r="K399" s="296">
        <v>0.53563870536077296</v>
      </c>
      <c r="L399" s="376">
        <v>0.19433122149537099</v>
      </c>
    </row>
    <row r="400" spans="1:12" ht="14.4" x14ac:dyDescent="0.3">
      <c r="A400" s="98" t="s">
        <v>22</v>
      </c>
      <c r="G400" s="230"/>
      <c r="H400" s="231"/>
      <c r="I400" s="231"/>
      <c r="J400" s="294"/>
      <c r="K400" s="297"/>
      <c r="L400" s="375"/>
    </row>
    <row r="401" spans="1:12" x14ac:dyDescent="0.25">
      <c r="A401" s="95" t="s">
        <v>211</v>
      </c>
      <c r="G401" s="230">
        <v>0</v>
      </c>
      <c r="H401" s="231">
        <v>-0.83000000000000007</v>
      </c>
      <c r="I401" s="231">
        <v>0.38</v>
      </c>
      <c r="J401" s="294" t="s">
        <v>54</v>
      </c>
      <c r="K401" s="299">
        <v>-0.27432583855655701</v>
      </c>
      <c r="L401" s="375">
        <v>0.66041269596243402</v>
      </c>
    </row>
    <row r="402" spans="1:12" ht="16.2" x14ac:dyDescent="0.25">
      <c r="A402" s="95" t="s">
        <v>23</v>
      </c>
      <c r="G402" s="230">
        <v>0.06</v>
      </c>
      <c r="H402" s="231">
        <v>0.05</v>
      </c>
      <c r="I402" s="231">
        <v>0.11</v>
      </c>
      <c r="J402" s="298">
        <v>8.5262615147265602E-2</v>
      </c>
      <c r="K402" s="299">
        <v>7.56190728678066E-2</v>
      </c>
      <c r="L402" s="375">
        <v>0.18586491318165399</v>
      </c>
    </row>
    <row r="403" spans="1:12" x14ac:dyDescent="0.25">
      <c r="A403" s="95" t="s">
        <v>24</v>
      </c>
      <c r="G403" s="230" t="s">
        <v>54</v>
      </c>
      <c r="H403" s="231">
        <v>8.75</v>
      </c>
      <c r="I403" s="231">
        <v>-0.03</v>
      </c>
      <c r="J403" s="298">
        <v>-0.17</v>
      </c>
      <c r="K403" s="299">
        <v>2.2988604216242901</v>
      </c>
      <c r="L403" s="375">
        <v>0.09</v>
      </c>
    </row>
    <row r="404" spans="1:12" x14ac:dyDescent="0.25">
      <c r="A404" s="95" t="s">
        <v>25</v>
      </c>
      <c r="G404" s="230">
        <v>1.93</v>
      </c>
      <c r="H404" s="231">
        <v>0.76</v>
      </c>
      <c r="I404" s="231">
        <v>0.11</v>
      </c>
      <c r="J404" s="294" t="s">
        <v>54</v>
      </c>
      <c r="K404" s="299">
        <v>1.0389854694054099</v>
      </c>
      <c r="L404" s="375">
        <v>-5.48</v>
      </c>
    </row>
    <row r="405" spans="1:12" ht="14.4" x14ac:dyDescent="0.3">
      <c r="A405" s="98" t="s">
        <v>26</v>
      </c>
      <c r="G405" s="239"/>
      <c r="H405" s="240"/>
      <c r="I405" s="240"/>
      <c r="J405" s="294"/>
      <c r="K405" s="297"/>
      <c r="L405" s="378"/>
    </row>
    <row r="406" spans="1:12" x14ac:dyDescent="0.25">
      <c r="A406" s="95" t="s">
        <v>55</v>
      </c>
      <c r="G406" s="230" t="s">
        <v>54</v>
      </c>
      <c r="H406" s="231">
        <v>-1</v>
      </c>
      <c r="I406" s="231">
        <v>1</v>
      </c>
      <c r="J406" s="294" t="s">
        <v>54</v>
      </c>
      <c r="K406" s="299">
        <v>-1</v>
      </c>
      <c r="L406" s="375" t="s">
        <v>54</v>
      </c>
    </row>
    <row r="407" spans="1:12" x14ac:dyDescent="0.25">
      <c r="A407" s="95" t="s">
        <v>28</v>
      </c>
      <c r="G407" s="230">
        <v>-4.05</v>
      </c>
      <c r="H407" s="231" t="s">
        <v>54</v>
      </c>
      <c r="I407" s="231">
        <v>0.28999999999999998</v>
      </c>
      <c r="J407" s="298">
        <v>1.87678276498636</v>
      </c>
      <c r="K407" s="299">
        <v>-2.5361564255829299E-3</v>
      </c>
      <c r="L407" s="375">
        <v>-0.43159011587463197</v>
      </c>
    </row>
    <row r="408" spans="1:12" x14ac:dyDescent="0.25">
      <c r="A408" s="95" t="s">
        <v>29</v>
      </c>
      <c r="G408" s="230">
        <v>-5.14</v>
      </c>
      <c r="H408" s="231">
        <v>-0.28000000000000003</v>
      </c>
      <c r="I408" s="231">
        <v>-0.28000000000000003</v>
      </c>
      <c r="J408" s="298">
        <v>-0.24</v>
      </c>
      <c r="K408" s="299">
        <v>-0.62008047838108704</v>
      </c>
      <c r="L408" s="375">
        <v>-0.240359196600787</v>
      </c>
    </row>
    <row r="409" spans="1:12" x14ac:dyDescent="0.25">
      <c r="A409" s="95" t="s">
        <v>30</v>
      </c>
      <c r="G409" s="230" t="s">
        <v>56</v>
      </c>
      <c r="H409" s="231" t="s">
        <v>56</v>
      </c>
      <c r="I409" s="231" t="s">
        <v>54</v>
      </c>
      <c r="J409" s="304" t="s">
        <v>54</v>
      </c>
      <c r="K409" s="305" t="s">
        <v>54</v>
      </c>
      <c r="L409" s="375" t="s">
        <v>54</v>
      </c>
    </row>
    <row r="410" spans="1:12" ht="14.4" thickBot="1" x14ac:dyDescent="0.3">
      <c r="A410" s="340" t="s">
        <v>31</v>
      </c>
      <c r="G410" s="245">
        <v>0.70000000000000007</v>
      </c>
      <c r="H410" s="246">
        <v>0.11</v>
      </c>
      <c r="I410" s="246">
        <v>0.37</v>
      </c>
      <c r="J410" s="306">
        <v>0.20469444224515199</v>
      </c>
      <c r="K410" s="307">
        <v>0.279823449288988</v>
      </c>
      <c r="L410" s="381">
        <v>0.198553941344286</v>
      </c>
    </row>
    <row r="411" spans="1:12" ht="14.4" thickTop="1" x14ac:dyDescent="0.25">
      <c r="A411" s="1"/>
      <c r="B411" s="240"/>
      <c r="C411" s="240"/>
      <c r="D411" s="240"/>
      <c r="E411" s="240"/>
      <c r="F411" s="240"/>
      <c r="G411" s="240"/>
      <c r="H411" s="240"/>
      <c r="I411" s="240"/>
      <c r="J411" s="240"/>
      <c r="K411" s="240"/>
      <c r="L411" s="240"/>
    </row>
    <row r="412" spans="1:12" x14ac:dyDescent="0.25">
      <c r="A412" s="1"/>
      <c r="B412" s="240"/>
      <c r="C412" s="240"/>
      <c r="D412" s="240"/>
      <c r="E412" s="240"/>
      <c r="F412" s="240"/>
      <c r="G412" s="240"/>
      <c r="H412" s="240"/>
      <c r="I412" s="240"/>
      <c r="J412" s="240"/>
      <c r="K412" s="240"/>
      <c r="L412" s="240"/>
    </row>
    <row r="413" spans="1:12" ht="15" customHeight="1" thickBot="1" x14ac:dyDescent="0.3">
      <c r="C413" s="240"/>
      <c r="D413" s="240"/>
      <c r="E413" s="240"/>
      <c r="F413" s="240"/>
    </row>
    <row r="414" spans="1:12" ht="14.4" thickBot="1" x14ac:dyDescent="0.3">
      <c r="G414" s="317" t="s">
        <v>7</v>
      </c>
      <c r="H414" s="318" t="s">
        <v>8</v>
      </c>
      <c r="I414" s="318" t="s">
        <v>9</v>
      </c>
      <c r="J414" s="318" t="s">
        <v>10</v>
      </c>
      <c r="K414" s="319" t="s">
        <v>11</v>
      </c>
      <c r="L414" s="317" t="s">
        <v>222</v>
      </c>
    </row>
    <row r="415" spans="1:12" ht="14.4" thickBot="1" x14ac:dyDescent="0.3">
      <c r="A415" s="5" t="s">
        <v>212</v>
      </c>
      <c r="G415" s="497" t="s">
        <v>221</v>
      </c>
      <c r="H415" s="498"/>
      <c r="I415" s="498"/>
      <c r="J415" s="498"/>
      <c r="K415" s="498"/>
      <c r="L415" s="499"/>
    </row>
    <row r="416" spans="1:12" x14ac:dyDescent="0.25">
      <c r="A416" s="96" t="s">
        <v>13</v>
      </c>
      <c r="G416" s="248">
        <v>0.10762594574532751</v>
      </c>
      <c r="H416" s="249">
        <v>0.16149738003909472</v>
      </c>
      <c r="I416" s="249">
        <v>0.14814743687430465</v>
      </c>
      <c r="J416" s="249">
        <v>0.14345611126308733</v>
      </c>
      <c r="K416" s="250">
        <v>0.14060936346528405</v>
      </c>
      <c r="L416" s="382">
        <v>0.135776312061023</v>
      </c>
    </row>
    <row r="417" spans="1:12" x14ac:dyDescent="0.25">
      <c r="A417" s="92" t="s">
        <v>42</v>
      </c>
      <c r="G417" s="241">
        <v>0.15</v>
      </c>
      <c r="H417" s="242">
        <v>0.19</v>
      </c>
      <c r="I417" s="242">
        <v>0.2</v>
      </c>
      <c r="J417" s="242">
        <v>0.15271495307994301</v>
      </c>
      <c r="K417" s="232">
        <v>0.172623321682014</v>
      </c>
      <c r="L417" s="379">
        <v>0.148629191910296</v>
      </c>
    </row>
    <row r="418" spans="1:12" x14ac:dyDescent="0.25">
      <c r="A418" s="92" t="s">
        <v>43</v>
      </c>
      <c r="G418" s="241">
        <v>-0.03</v>
      </c>
      <c r="H418" s="242">
        <v>0.13</v>
      </c>
      <c r="I418" s="242">
        <v>0.03</v>
      </c>
      <c r="J418" s="242">
        <v>0.177296348981482</v>
      </c>
      <c r="K418" s="232">
        <v>7.9709702283072906E-2</v>
      </c>
      <c r="L418" s="379">
        <v>0.155632625898219</v>
      </c>
    </row>
    <row r="419" spans="1:12" x14ac:dyDescent="0.25">
      <c r="A419" s="92" t="s">
        <v>33</v>
      </c>
      <c r="G419" s="241">
        <v>0.08</v>
      </c>
      <c r="H419" s="242">
        <v>0.08</v>
      </c>
      <c r="I419" s="242">
        <v>0.08</v>
      </c>
      <c r="J419" s="242">
        <v>6.9621523476036298E-2</v>
      </c>
      <c r="K419" s="232">
        <v>7.5310950105899901E-2</v>
      </c>
      <c r="L419" s="379">
        <v>5.0338694704329202E-2</v>
      </c>
    </row>
    <row r="420" spans="1:12" x14ac:dyDescent="0.25">
      <c r="A420" s="92" t="s">
        <v>44</v>
      </c>
      <c r="G420" s="241">
        <v>0.08</v>
      </c>
      <c r="H420" s="242">
        <v>0.05</v>
      </c>
      <c r="I420" s="242">
        <v>0.01</v>
      </c>
      <c r="J420" s="242">
        <v>-4.2338435711615297E-3</v>
      </c>
      <c r="K420" s="232">
        <v>3.0135051050162402E-2</v>
      </c>
      <c r="L420" s="379">
        <v>1.7056218060463001E-2</v>
      </c>
    </row>
    <row r="421" spans="1:12" x14ac:dyDescent="0.25">
      <c r="A421" s="92"/>
      <c r="G421" s="241"/>
      <c r="H421" s="242"/>
      <c r="I421" s="242"/>
      <c r="J421" s="242"/>
      <c r="K421" s="232"/>
      <c r="L421" s="379"/>
    </row>
    <row r="422" spans="1:12" s="102" customFormat="1" x14ac:dyDescent="0.25">
      <c r="A422" s="94" t="s">
        <v>14</v>
      </c>
      <c r="B422" s="2"/>
      <c r="C422" s="2"/>
      <c r="D422" s="2"/>
      <c r="E422" s="2"/>
      <c r="F422" s="2"/>
      <c r="G422" s="341">
        <v>0.1174446279624386</v>
      </c>
      <c r="H422" s="342">
        <v>0.17732867037793382</v>
      </c>
      <c r="I422" s="342">
        <v>0.16063692303372359</v>
      </c>
      <c r="J422" s="342">
        <v>0.15899674284322468</v>
      </c>
      <c r="K422" s="343">
        <v>0.15405536237109896</v>
      </c>
      <c r="L422" s="383">
        <v>0.14572042645220801</v>
      </c>
    </row>
    <row r="423" spans="1:12" x14ac:dyDescent="0.25">
      <c r="A423" s="92" t="s">
        <v>42</v>
      </c>
      <c r="G423" s="344">
        <v>0.15</v>
      </c>
      <c r="H423" s="345">
        <v>0.19</v>
      </c>
      <c r="I423" s="345">
        <v>0.2</v>
      </c>
      <c r="J423" s="345">
        <v>0.15746543384888601</v>
      </c>
      <c r="K423" s="346">
        <v>0.17347639810656801</v>
      </c>
      <c r="L423" s="384">
        <v>0.15393017272071199</v>
      </c>
    </row>
    <row r="424" spans="1:12" x14ac:dyDescent="0.25">
      <c r="A424" s="92" t="s">
        <v>43</v>
      </c>
      <c r="G424" s="241">
        <v>-0.04</v>
      </c>
      <c r="H424" s="242">
        <v>0.18</v>
      </c>
      <c r="I424" s="242">
        <v>0.02</v>
      </c>
      <c r="J424" s="242">
        <v>0.214503208517307</v>
      </c>
      <c r="K424" s="232">
        <v>9.5000362803583302E-2</v>
      </c>
      <c r="L424" s="379">
        <v>0.18309623640709899</v>
      </c>
    </row>
    <row r="425" spans="1:12" x14ac:dyDescent="0.25">
      <c r="A425" s="92" t="s">
        <v>33</v>
      </c>
      <c r="G425" s="241">
        <v>0.1</v>
      </c>
      <c r="H425" s="242">
        <v>0.1</v>
      </c>
      <c r="I425" s="242">
        <v>0.11</v>
      </c>
      <c r="J425" s="242">
        <v>0.10968888959331501</v>
      </c>
      <c r="K425" s="232">
        <v>0.105515199506414</v>
      </c>
      <c r="L425" s="379">
        <v>5.9841873586984097E-2</v>
      </c>
    </row>
    <row r="426" spans="1:12" x14ac:dyDescent="0.25">
      <c r="A426" s="92" t="s">
        <v>44</v>
      </c>
      <c r="G426" s="241">
        <v>0.12</v>
      </c>
      <c r="H426" s="242">
        <v>0.1</v>
      </c>
      <c r="I426" s="242">
        <v>0.08</v>
      </c>
      <c r="J426" s="242">
        <v>-1.5807016440003398E-2</v>
      </c>
      <c r="K426" s="232">
        <v>6.9718756681835706E-2</v>
      </c>
      <c r="L426" s="379">
        <v>-6.3489717410517399E-2</v>
      </c>
    </row>
    <row r="427" spans="1:12" x14ac:dyDescent="0.25">
      <c r="A427" s="92"/>
      <c r="G427" s="241"/>
      <c r="H427" s="242"/>
      <c r="I427" s="242"/>
      <c r="J427" s="242"/>
      <c r="K427" s="232"/>
      <c r="L427" s="379"/>
    </row>
    <row r="428" spans="1:12" x14ac:dyDescent="0.25">
      <c r="A428" s="95" t="s">
        <v>15</v>
      </c>
      <c r="G428" s="241">
        <v>3.0852980390603146E-2</v>
      </c>
      <c r="H428" s="242">
        <v>3.3465213188277644E-2</v>
      </c>
      <c r="I428" s="242">
        <v>2.9922297307738634E-2</v>
      </c>
      <c r="J428" s="242">
        <v>9.2728717239483061E-2</v>
      </c>
      <c r="K428" s="232">
        <v>4.7655381581968963E-2</v>
      </c>
      <c r="L428" s="379">
        <v>9.3879692334901496E-2</v>
      </c>
    </row>
    <row r="429" spans="1:12" x14ac:dyDescent="0.25">
      <c r="A429" s="95" t="s">
        <v>16</v>
      </c>
      <c r="G429" s="241">
        <v>-9.8737139324661563E-2</v>
      </c>
      <c r="H429" s="242">
        <v>0.11160395600189467</v>
      </c>
      <c r="I429" s="242">
        <v>0.18397923752176756</v>
      </c>
      <c r="J429" s="242">
        <v>6.060361115541385E-2</v>
      </c>
      <c r="K429" s="232">
        <v>6.1998563100416779E-2</v>
      </c>
      <c r="L429" s="379">
        <v>0.10161706075947199</v>
      </c>
    </row>
    <row r="430" spans="1:12" x14ac:dyDescent="0.25">
      <c r="A430" s="92" t="s">
        <v>17</v>
      </c>
      <c r="G430" s="238">
        <v>5.5955475672163989E-2</v>
      </c>
      <c r="H430" s="251">
        <v>4.3156365903078336E-2</v>
      </c>
      <c r="I430" s="251">
        <v>0.17394831376538852</v>
      </c>
      <c r="J430" s="251">
        <v>0.14418643487075794</v>
      </c>
      <c r="K430" s="237">
        <v>0.10467172966430154</v>
      </c>
      <c r="L430" s="377">
        <v>9.80734981851418E-2</v>
      </c>
    </row>
    <row r="431" spans="1:12" x14ac:dyDescent="0.25">
      <c r="A431" s="94" t="s">
        <v>18</v>
      </c>
      <c r="G431" s="233">
        <v>-9.7358321948540921E-4</v>
      </c>
      <c r="H431" s="234">
        <v>5.2305995889923719E-2</v>
      </c>
      <c r="I431" s="234">
        <v>7.2286356027468898E-2</v>
      </c>
      <c r="J431" s="234">
        <v>8.7293626570352556E-2</v>
      </c>
      <c r="K431" s="235">
        <v>5.3868594549131905E-2</v>
      </c>
      <c r="L431" s="376">
        <v>9.5879455977839395E-2</v>
      </c>
    </row>
    <row r="432" spans="1:12" x14ac:dyDescent="0.25">
      <c r="A432" s="94"/>
      <c r="G432" s="233"/>
      <c r="H432" s="234"/>
      <c r="I432" s="234"/>
      <c r="J432" s="234"/>
      <c r="K432" s="235"/>
      <c r="L432" s="376"/>
    </row>
    <row r="433" spans="1:13" x14ac:dyDescent="0.25">
      <c r="A433" s="94" t="s">
        <v>35</v>
      </c>
      <c r="G433" s="233">
        <v>9.9424218811934237E-2</v>
      </c>
      <c r="H433" s="234">
        <v>0.15838078742882458</v>
      </c>
      <c r="I433" s="234">
        <v>0.14730402798998765</v>
      </c>
      <c r="J433" s="234">
        <v>0.14866320289411422</v>
      </c>
      <c r="K433" s="235">
        <v>0.13907836795164757</v>
      </c>
      <c r="L433" s="376">
        <v>0.138812493655462</v>
      </c>
    </row>
    <row r="434" spans="1:13" x14ac:dyDescent="0.25">
      <c r="A434" s="94"/>
      <c r="G434" s="270"/>
      <c r="H434" s="271"/>
      <c r="I434" s="271"/>
      <c r="J434" s="271"/>
      <c r="K434" s="272"/>
      <c r="L434" s="385"/>
    </row>
    <row r="435" spans="1:13" x14ac:dyDescent="0.25">
      <c r="A435" s="94" t="s">
        <v>36</v>
      </c>
      <c r="G435" s="233">
        <v>2.7833806471829612</v>
      </c>
      <c r="H435" s="234">
        <v>0.44146607460099346</v>
      </c>
      <c r="I435" s="234">
        <v>0.21343414352412926</v>
      </c>
      <c r="J435" s="234">
        <v>-4.5098732385072365E-2</v>
      </c>
      <c r="K435" s="235">
        <v>0.24826583215173328</v>
      </c>
      <c r="L435" s="376">
        <v>-0.15624234667470599</v>
      </c>
    </row>
    <row r="436" spans="1:13" x14ac:dyDescent="0.25">
      <c r="A436" s="93" t="s">
        <v>22</v>
      </c>
      <c r="G436" s="241"/>
      <c r="H436" s="242"/>
      <c r="I436" s="242"/>
      <c r="J436" s="242"/>
      <c r="K436" s="232"/>
      <c r="L436" s="379"/>
    </row>
    <row r="437" spans="1:13" x14ac:dyDescent="0.25">
      <c r="A437" s="92" t="s">
        <v>37</v>
      </c>
      <c r="G437" s="241">
        <v>0.2798989697690486</v>
      </c>
      <c r="H437" s="242">
        <v>-0.58727178229548993</v>
      </c>
      <c r="I437" s="242">
        <v>3.9189326042154589</v>
      </c>
      <c r="J437" s="242">
        <v>2.0704756799220765</v>
      </c>
      <c r="K437" s="232">
        <v>0.35546278364053085</v>
      </c>
      <c r="L437" s="379">
        <v>-0.63410402076220196</v>
      </c>
    </row>
    <row r="438" spans="1:13" ht="16.2" x14ac:dyDescent="0.25">
      <c r="A438" s="95" t="s">
        <v>23</v>
      </c>
      <c r="G438" s="241">
        <v>5.8064121766111351E-2</v>
      </c>
      <c r="H438" s="242">
        <v>4.4814229135763065E-2</v>
      </c>
      <c r="I438" s="242">
        <v>0.18037161193776774</v>
      </c>
      <c r="J438" s="242">
        <v>0.14981406675079278</v>
      </c>
      <c r="K438" s="232">
        <v>0.10865316022871221</v>
      </c>
      <c r="L438" s="379">
        <v>9.80734981851418E-2</v>
      </c>
    </row>
    <row r="439" spans="1:13" x14ac:dyDescent="0.25">
      <c r="A439" s="92" t="s">
        <v>24</v>
      </c>
      <c r="G439" s="241">
        <v>-1</v>
      </c>
      <c r="H439" s="242">
        <v>-1</v>
      </c>
      <c r="I439" s="242">
        <v>-1</v>
      </c>
      <c r="J439" s="242" t="s">
        <v>54</v>
      </c>
      <c r="K439" s="232" t="s">
        <v>54</v>
      </c>
      <c r="L439" s="379" t="s">
        <v>54</v>
      </c>
    </row>
    <row r="440" spans="1:13" x14ac:dyDescent="0.25">
      <c r="A440" s="347" t="s">
        <v>25</v>
      </c>
      <c r="G440" s="241">
        <v>2.223802205346102</v>
      </c>
      <c r="H440" s="242">
        <v>0.29566540586189788</v>
      </c>
      <c r="I440" s="242">
        <v>-4.1130841295736253</v>
      </c>
      <c r="J440" s="242">
        <v>-1.8907356906287645</v>
      </c>
      <c r="K440" s="232">
        <v>0.24773643128133488</v>
      </c>
      <c r="L440" s="379">
        <v>-5.7650588941170202</v>
      </c>
    </row>
    <row r="441" spans="1:13" ht="14.4" thickBot="1" x14ac:dyDescent="0.3">
      <c r="A441" s="340" t="s">
        <v>31</v>
      </c>
      <c r="G441" s="273">
        <v>0.87523982291089197</v>
      </c>
      <c r="H441" s="274">
        <v>0.2777555745392829</v>
      </c>
      <c r="I441" s="274">
        <v>0.20982071592904844</v>
      </c>
      <c r="J441" s="274">
        <v>-1.1416670714111118E-2</v>
      </c>
      <c r="K441" s="247">
        <v>0.20332677580503944</v>
      </c>
      <c r="L441" s="386">
        <v>-8.6629376291955801E-2</v>
      </c>
    </row>
    <row r="442" spans="1:13" ht="14.4" thickTop="1" x14ac:dyDescent="0.25">
      <c r="A442" s="1"/>
      <c r="B442" s="234"/>
      <c r="C442" s="234"/>
      <c r="D442" s="234"/>
      <c r="E442" s="240"/>
      <c r="F442" s="240"/>
      <c r="G442" s="240"/>
      <c r="H442" s="240"/>
      <c r="I442" s="240"/>
      <c r="J442" s="240"/>
      <c r="K442" s="240"/>
      <c r="L442" s="240"/>
    </row>
    <row r="443" spans="1:13" x14ac:dyDescent="0.25">
      <c r="A443" s="1"/>
      <c r="B443" s="234"/>
      <c r="C443" s="234"/>
      <c r="D443" s="234"/>
      <c r="E443" s="240"/>
      <c r="F443" s="240"/>
      <c r="G443" s="240"/>
      <c r="H443" s="240"/>
      <c r="I443" s="240"/>
      <c r="J443" s="240"/>
      <c r="K443" s="240"/>
      <c r="L443" s="240"/>
      <c r="M443" s="240"/>
    </row>
    <row r="444" spans="1:13" ht="15" customHeight="1" thickBot="1" x14ac:dyDescent="0.3">
      <c r="C444" s="240"/>
      <c r="D444" s="240"/>
      <c r="E444" s="240"/>
      <c r="F444" s="240"/>
    </row>
    <row r="445" spans="1:13" ht="14.4" thickBot="1" x14ac:dyDescent="0.3">
      <c r="G445" s="317" t="s">
        <v>7</v>
      </c>
      <c r="H445" s="318" t="s">
        <v>8</v>
      </c>
      <c r="I445" s="318" t="s">
        <v>9</v>
      </c>
      <c r="J445" s="318" t="s">
        <v>10</v>
      </c>
      <c r="K445" s="319" t="s">
        <v>11</v>
      </c>
      <c r="L445" s="317" t="s">
        <v>222</v>
      </c>
    </row>
    <row r="446" spans="1:13" ht="14.4" thickBot="1" x14ac:dyDescent="0.3">
      <c r="A446" s="5" t="s">
        <v>213</v>
      </c>
      <c r="G446" s="497" t="s">
        <v>221</v>
      </c>
      <c r="H446" s="498"/>
      <c r="I446" s="498"/>
      <c r="J446" s="498"/>
      <c r="K446" s="498"/>
      <c r="L446" s="499"/>
    </row>
    <row r="447" spans="1:13" x14ac:dyDescent="0.25">
      <c r="A447" s="96" t="s">
        <v>13</v>
      </c>
      <c r="G447" s="252">
        <v>2.7318368932772286E-2</v>
      </c>
      <c r="H447" s="253">
        <v>4.7100893342905722E-2</v>
      </c>
      <c r="I447" s="253">
        <v>0.20488103409544739</v>
      </c>
      <c r="J447" s="308">
        <v>0.13953635036651851</v>
      </c>
      <c r="K447" s="254">
        <v>0.10837283402884998</v>
      </c>
      <c r="L447" s="387">
        <v>0.13336722637881501</v>
      </c>
    </row>
    <row r="448" spans="1:13" x14ac:dyDescent="0.25">
      <c r="A448" s="92" t="s">
        <v>32</v>
      </c>
      <c r="G448" s="255">
        <v>0.02</v>
      </c>
      <c r="H448" s="256">
        <v>0.05</v>
      </c>
      <c r="I448" s="256">
        <v>0.21</v>
      </c>
      <c r="J448" s="298">
        <v>0.14091077989113801</v>
      </c>
      <c r="K448" s="257">
        <v>0.10997957032913599</v>
      </c>
      <c r="L448" s="388">
        <v>0.14533320707795599</v>
      </c>
    </row>
    <row r="449" spans="1:12" x14ac:dyDescent="0.25">
      <c r="A449" s="92" t="s">
        <v>34</v>
      </c>
      <c r="G449" s="255">
        <v>0.2</v>
      </c>
      <c r="H449" s="256">
        <v>-0.03</v>
      </c>
      <c r="I449" s="256">
        <v>0.02</v>
      </c>
      <c r="J449" s="298">
        <v>0.11062338304578</v>
      </c>
      <c r="K449" s="257">
        <v>7.17931261271815E-2</v>
      </c>
      <c r="L449" s="388">
        <v>-0.124208960049595</v>
      </c>
    </row>
    <row r="450" spans="1:12" x14ac:dyDescent="0.25">
      <c r="A450" s="92"/>
      <c r="G450" s="258"/>
      <c r="H450" s="259"/>
      <c r="I450" s="259"/>
      <c r="J450" s="295"/>
      <c r="K450" s="260"/>
      <c r="L450" s="389"/>
    </row>
    <row r="451" spans="1:12" s="102" customFormat="1" x14ac:dyDescent="0.25">
      <c r="A451" s="94" t="s">
        <v>14</v>
      </c>
      <c r="B451" s="2"/>
      <c r="C451" s="2"/>
      <c r="D451" s="2"/>
      <c r="E451" s="2"/>
      <c r="F451" s="2"/>
      <c r="G451" s="258">
        <v>4.9431984475214075E-2</v>
      </c>
      <c r="H451" s="259">
        <v>0.54466367372622471</v>
      </c>
      <c r="I451" s="259">
        <v>0.27159671798996832</v>
      </c>
      <c r="J451" s="295">
        <v>-0.18475429535823187</v>
      </c>
      <c r="K451" s="260">
        <v>0.10878573783434572</v>
      </c>
      <c r="L451" s="389">
        <v>0.68226580331134901</v>
      </c>
    </row>
    <row r="452" spans="1:12" x14ac:dyDescent="0.25">
      <c r="A452" s="92" t="s">
        <v>32</v>
      </c>
      <c r="G452" s="255">
        <v>-0.09</v>
      </c>
      <c r="H452" s="256">
        <v>0.72</v>
      </c>
      <c r="I452" s="256">
        <v>0</v>
      </c>
      <c r="J452" s="298">
        <v>-0.30056868661080399</v>
      </c>
      <c r="K452" s="257">
        <v>-1.6403410531446901E-2</v>
      </c>
      <c r="L452" s="388">
        <v>-0.71140833760311695</v>
      </c>
    </row>
    <row r="453" spans="1:12" x14ac:dyDescent="0.25">
      <c r="A453" s="92" t="s">
        <v>34</v>
      </c>
      <c r="G453" s="255">
        <v>0.46</v>
      </c>
      <c r="H453" s="256">
        <v>0.24</v>
      </c>
      <c r="I453" s="256">
        <v>0.86</v>
      </c>
      <c r="J453" s="298">
        <v>0.12689206200026501</v>
      </c>
      <c r="K453" s="257">
        <v>0.40715261526869201</v>
      </c>
      <c r="L453" s="388">
        <v>-0.62715656639235295</v>
      </c>
    </row>
    <row r="454" spans="1:12" x14ac:dyDescent="0.25">
      <c r="A454" s="92"/>
      <c r="G454" s="255"/>
      <c r="H454" s="256"/>
      <c r="I454" s="256"/>
      <c r="J454" s="294"/>
      <c r="K454" s="257"/>
      <c r="L454" s="388"/>
    </row>
    <row r="455" spans="1:12" x14ac:dyDescent="0.25">
      <c r="A455" s="95" t="s">
        <v>15</v>
      </c>
      <c r="G455" s="255">
        <v>9.7825919132356141E-3</v>
      </c>
      <c r="H455" s="256">
        <v>1.5124407574120331E-3</v>
      </c>
      <c r="I455" s="256">
        <v>0.12129369992891714</v>
      </c>
      <c r="J455" s="298">
        <v>0.14848531686412075</v>
      </c>
      <c r="K455" s="257">
        <v>7.6104919227500123E-2</v>
      </c>
      <c r="L455" s="388">
        <v>0.1271008075084</v>
      </c>
    </row>
    <row r="456" spans="1:12" x14ac:dyDescent="0.25">
      <c r="A456" s="95" t="s">
        <v>16</v>
      </c>
      <c r="G456" s="255">
        <v>-8.5989280186110795E-2</v>
      </c>
      <c r="H456" s="256">
        <v>7.6516239410687314E-3</v>
      </c>
      <c r="I456" s="256">
        <v>1.2874870338049672E-2</v>
      </c>
      <c r="J456" s="298">
        <v>0.20117139756781377</v>
      </c>
      <c r="K456" s="257">
        <v>3.2533460432892507E-2</v>
      </c>
      <c r="L456" s="388">
        <v>6.4163376929247798E-2</v>
      </c>
    </row>
    <row r="457" spans="1:12" x14ac:dyDescent="0.25">
      <c r="A457" s="92" t="s">
        <v>17</v>
      </c>
      <c r="G457" s="261">
        <v>1.7873427721814758E-2</v>
      </c>
      <c r="H457" s="262">
        <v>2.1197483490658117E-3</v>
      </c>
      <c r="I457" s="262">
        <v>5.224693374951022E-2</v>
      </c>
      <c r="J457" s="300">
        <v>1.2603533908758253E-2</v>
      </c>
      <c r="K457" s="263">
        <v>2.0790244650152861E-2</v>
      </c>
      <c r="L457" s="390">
        <v>0.35260782761311998</v>
      </c>
    </row>
    <row r="458" spans="1:12" x14ac:dyDescent="0.25">
      <c r="A458" s="94" t="s">
        <v>18</v>
      </c>
      <c r="G458" s="258">
        <v>-3.4059647809254021E-3</v>
      </c>
      <c r="H458" s="259">
        <v>2.2300580174390407E-3</v>
      </c>
      <c r="I458" s="259">
        <v>0.10833017900283905</v>
      </c>
      <c r="J458" s="302">
        <v>0.15146764684445346</v>
      </c>
      <c r="K458" s="260">
        <v>7.0214669211643488E-2</v>
      </c>
      <c r="L458" s="389">
        <v>0.12357193470198501</v>
      </c>
    </row>
    <row r="459" spans="1:12" x14ac:dyDescent="0.25">
      <c r="A459" s="94"/>
      <c r="G459" s="258"/>
      <c r="H459" s="259"/>
      <c r="I459" s="259"/>
      <c r="J459" s="294"/>
      <c r="K459" s="260"/>
      <c r="L459" s="389"/>
    </row>
    <row r="460" spans="1:12" x14ac:dyDescent="0.25">
      <c r="A460" s="94" t="s">
        <v>35</v>
      </c>
      <c r="G460" s="258">
        <v>-2.7065661129767739E-3</v>
      </c>
      <c r="H460" s="259">
        <v>7.6770138421225964E-3</v>
      </c>
      <c r="I460" s="259">
        <v>0.11078529939863532</v>
      </c>
      <c r="J460" s="295">
        <v>0.14553275303456836</v>
      </c>
      <c r="K460" s="260">
        <v>7.076091528183702E-2</v>
      </c>
      <c r="L460" s="389">
        <v>0.11224785720595699</v>
      </c>
    </row>
    <row r="461" spans="1:12" x14ac:dyDescent="0.25">
      <c r="A461" s="94"/>
      <c r="G461" s="264"/>
      <c r="H461" s="265"/>
      <c r="I461" s="265"/>
      <c r="J461" s="294"/>
      <c r="K461" s="266"/>
      <c r="L461" s="391"/>
    </row>
    <row r="462" spans="1:12" x14ac:dyDescent="0.25">
      <c r="A462" s="94" t="s">
        <v>36</v>
      </c>
      <c r="G462" s="258">
        <v>0.29747398388896873</v>
      </c>
      <c r="H462" s="259">
        <v>0.31896334627699979</v>
      </c>
      <c r="I462" s="259">
        <v>0.9943776903539866</v>
      </c>
      <c r="J462" s="295">
        <v>0.10935393538857346</v>
      </c>
      <c r="K462" s="260">
        <v>0.36363052017734787</v>
      </c>
      <c r="L462" s="389">
        <v>0.27984713659570198</v>
      </c>
    </row>
    <row r="463" spans="1:12" x14ac:dyDescent="0.25">
      <c r="A463" s="93" t="s">
        <v>22</v>
      </c>
      <c r="G463" s="255"/>
      <c r="H463" s="256"/>
      <c r="I463" s="309"/>
      <c r="J463" s="294"/>
      <c r="K463" s="257"/>
      <c r="L463" s="388"/>
    </row>
    <row r="464" spans="1:12" x14ac:dyDescent="0.25">
      <c r="A464" s="95" t="s">
        <v>37</v>
      </c>
      <c r="G464" s="255">
        <v>1.0028827486658087</v>
      </c>
      <c r="H464" s="256">
        <v>2.1754153554050997</v>
      </c>
      <c r="I464" s="309">
        <v>0.56173433479834678</v>
      </c>
      <c r="J464" s="298">
        <v>0.84528042168003414</v>
      </c>
      <c r="K464" s="257">
        <v>0.93877955698390636</v>
      </c>
      <c r="L464" s="388" t="s">
        <v>54</v>
      </c>
    </row>
    <row r="465" spans="1:13" x14ac:dyDescent="0.25">
      <c r="A465" s="95" t="s">
        <v>17</v>
      </c>
      <c r="G465" s="255">
        <v>1.7873427721814758E-2</v>
      </c>
      <c r="H465" s="256">
        <v>2.1197483490658117E-3</v>
      </c>
      <c r="I465" s="309">
        <v>5.224693374951022E-2</v>
      </c>
      <c r="J465" s="298">
        <v>1.2603533908758253E-2</v>
      </c>
      <c r="K465" s="257">
        <v>2.0790244650152861E-2</v>
      </c>
      <c r="L465" s="388">
        <v>0.35260782761311998</v>
      </c>
    </row>
    <row r="466" spans="1:13" x14ac:dyDescent="0.25">
      <c r="A466" s="95" t="s">
        <v>24</v>
      </c>
      <c r="G466" s="255">
        <v>1.7165555231483201</v>
      </c>
      <c r="H466" s="256">
        <v>1.2375960156347952</v>
      </c>
      <c r="I466" s="309">
        <v>-0.23724166803434515</v>
      </c>
      <c r="J466" s="298">
        <v>-1.005403571110389</v>
      </c>
      <c r="K466" s="257">
        <v>0.10656208581677416</v>
      </c>
      <c r="L466" s="388">
        <v>0.154561583953018</v>
      </c>
    </row>
    <row r="467" spans="1:13" x14ac:dyDescent="0.25">
      <c r="A467" s="95" t="s">
        <v>25</v>
      </c>
      <c r="G467" s="255">
        <v>1</v>
      </c>
      <c r="H467" s="256" t="s">
        <v>54</v>
      </c>
      <c r="I467" s="309">
        <v>1</v>
      </c>
      <c r="J467" s="348">
        <v>-1</v>
      </c>
      <c r="K467" s="257">
        <v>1</v>
      </c>
      <c r="L467" s="388" t="s">
        <v>54</v>
      </c>
    </row>
    <row r="468" spans="1:13" x14ac:dyDescent="0.25">
      <c r="A468" s="98" t="s">
        <v>26</v>
      </c>
      <c r="G468" s="258"/>
      <c r="H468" s="259"/>
      <c r="I468" s="310"/>
      <c r="J468" s="294"/>
      <c r="K468" s="260"/>
      <c r="L468" s="389"/>
    </row>
    <row r="469" spans="1:13" x14ac:dyDescent="0.25">
      <c r="A469" s="95" t="s">
        <v>55</v>
      </c>
      <c r="G469" s="255" t="s">
        <v>54</v>
      </c>
      <c r="H469" s="256">
        <v>-1</v>
      </c>
      <c r="I469" s="256">
        <v>1</v>
      </c>
      <c r="J469" s="294" t="s">
        <v>54</v>
      </c>
      <c r="K469" s="257">
        <v>-1</v>
      </c>
      <c r="L469" s="388" t="s">
        <v>54</v>
      </c>
    </row>
    <row r="470" spans="1:13" x14ac:dyDescent="0.25">
      <c r="A470" s="347" t="s">
        <v>29</v>
      </c>
      <c r="G470" s="255">
        <v>-0.47952705109302557</v>
      </c>
      <c r="H470" s="256">
        <v>0.31857084300174882</v>
      </c>
      <c r="I470" s="256">
        <v>-0.36626986050960697</v>
      </c>
      <c r="J470" s="300">
        <v>-0.1626487484256014</v>
      </c>
      <c r="K470" s="257">
        <v>-0.13026444663424933</v>
      </c>
      <c r="L470" s="388">
        <v>-0.18</v>
      </c>
    </row>
    <row r="471" spans="1:13" ht="14.4" thickBot="1" x14ac:dyDescent="0.3">
      <c r="A471" s="340" t="s">
        <v>31</v>
      </c>
      <c r="G471" s="267">
        <v>0.27145171177275168</v>
      </c>
      <c r="H471" s="268">
        <v>0.29545917444356434</v>
      </c>
      <c r="I471" s="268">
        <v>0.88682275407467459</v>
      </c>
      <c r="J471" s="306">
        <v>9.0901173212354941E-2</v>
      </c>
      <c r="K471" s="269">
        <v>0.3301868798282715</v>
      </c>
      <c r="L471" s="392">
        <v>0.28885179362205099</v>
      </c>
    </row>
    <row r="472" spans="1:13" ht="14.4" thickTop="1" x14ac:dyDescent="0.25">
      <c r="A472" s="1"/>
      <c r="B472" s="234"/>
      <c r="C472" s="234"/>
      <c r="D472" s="234"/>
      <c r="E472" s="240"/>
      <c r="F472" s="240"/>
      <c r="G472" s="240"/>
      <c r="H472" s="240"/>
      <c r="I472" s="240"/>
      <c r="J472" s="240"/>
      <c r="K472" s="240"/>
      <c r="L472" s="240"/>
      <c r="M472" s="240"/>
    </row>
    <row r="473" spans="1:13" ht="14.4" x14ac:dyDescent="0.3">
      <c r="A473" s="89"/>
      <c r="B473" s="99"/>
      <c r="C473" s="99"/>
      <c r="D473" s="99"/>
      <c r="E473" s="99"/>
      <c r="F473" s="99"/>
      <c r="G473" s="99"/>
      <c r="H473" s="99"/>
      <c r="J473"/>
      <c r="K473"/>
      <c r="L473" s="99"/>
    </row>
    <row r="474" spans="1:13" ht="15" customHeight="1" thickBot="1" x14ac:dyDescent="0.3">
      <c r="C474" s="240"/>
      <c r="D474" s="240"/>
      <c r="E474" s="240"/>
      <c r="F474" s="240"/>
    </row>
    <row r="475" spans="1:13" ht="14.4" thickBot="1" x14ac:dyDescent="0.3">
      <c r="G475" s="317" t="s">
        <v>7</v>
      </c>
      <c r="H475" s="318" t="s">
        <v>8</v>
      </c>
      <c r="I475" s="318" t="s">
        <v>9</v>
      </c>
      <c r="J475" s="318" t="s">
        <v>10</v>
      </c>
      <c r="K475" s="319" t="s">
        <v>11</v>
      </c>
      <c r="L475" s="317" t="s">
        <v>222</v>
      </c>
    </row>
    <row r="476" spans="1:13" ht="14.4" thickBot="1" x14ac:dyDescent="0.3">
      <c r="A476" s="5" t="s">
        <v>214</v>
      </c>
      <c r="G476" s="497" t="s">
        <v>221</v>
      </c>
      <c r="H476" s="498"/>
      <c r="I476" s="498"/>
      <c r="J476" s="498"/>
      <c r="K476" s="498"/>
      <c r="L476" s="499"/>
    </row>
    <row r="477" spans="1:13" x14ac:dyDescent="0.25">
      <c r="A477" s="96" t="s">
        <v>13</v>
      </c>
      <c r="G477" s="248">
        <v>0.06</v>
      </c>
      <c r="H477" s="249">
        <v>0.03</v>
      </c>
      <c r="I477" s="249">
        <v>0.14000000000000001</v>
      </c>
      <c r="J477" s="249">
        <v>0.31941493787373398</v>
      </c>
      <c r="K477" s="250">
        <v>0.14925820213016999</v>
      </c>
      <c r="L477" s="382">
        <v>0.16117357365484</v>
      </c>
    </row>
    <row r="478" spans="1:13" x14ac:dyDescent="0.25">
      <c r="A478" s="92" t="s">
        <v>39</v>
      </c>
      <c r="G478" s="241">
        <v>0.08</v>
      </c>
      <c r="H478" s="242">
        <v>0.01</v>
      </c>
      <c r="I478" s="242">
        <v>0.19</v>
      </c>
      <c r="J478" s="242">
        <v>0.42222000686878097</v>
      </c>
      <c r="K478" s="232">
        <v>0.195004302220324</v>
      </c>
      <c r="L478" s="379">
        <v>0.21460172364927199</v>
      </c>
    </row>
    <row r="479" spans="1:13" x14ac:dyDescent="0.25">
      <c r="A479" s="92" t="s">
        <v>40</v>
      </c>
      <c r="G479" s="241">
        <v>0.02</v>
      </c>
      <c r="H479" s="242">
        <v>0.08</v>
      </c>
      <c r="I479" s="242">
        <v>-0.03</v>
      </c>
      <c r="J479" s="242">
        <v>4.07679015246332E-2</v>
      </c>
      <c r="K479" s="232">
        <v>2.9490234495721E-2</v>
      </c>
      <c r="L479" s="379">
        <v>3.6470191065098703E-2</v>
      </c>
    </row>
    <row r="480" spans="1:13" x14ac:dyDescent="0.25">
      <c r="A480" s="92" t="s">
        <v>41</v>
      </c>
      <c r="G480" s="241">
        <v>0.03</v>
      </c>
      <c r="H480" s="242">
        <v>0.06</v>
      </c>
      <c r="I480" s="231">
        <v>0.08</v>
      </c>
      <c r="J480" s="242">
        <v>5.0403404810617301E-2</v>
      </c>
      <c r="K480" s="232">
        <v>5.6567757812796098E-2</v>
      </c>
      <c r="L480" s="379">
        <v>6.2348086915480702E-2</v>
      </c>
    </row>
    <row r="481" spans="1:12" x14ac:dyDescent="0.25">
      <c r="A481" s="92"/>
      <c r="G481" s="241"/>
      <c r="H481" s="242"/>
      <c r="I481" s="231"/>
      <c r="J481" s="242"/>
      <c r="K481" s="232"/>
      <c r="L481" s="379"/>
    </row>
    <row r="482" spans="1:12" x14ac:dyDescent="0.25">
      <c r="A482" s="94" t="s">
        <v>14</v>
      </c>
      <c r="G482" s="233">
        <v>0.5</v>
      </c>
      <c r="H482" s="234">
        <v>-0.09</v>
      </c>
      <c r="I482" s="240">
        <v>-0.01</v>
      </c>
      <c r="J482" s="234">
        <v>-0.14278319547089</v>
      </c>
      <c r="K482" s="235">
        <v>2.91077745481617E-2</v>
      </c>
      <c r="L482" s="376">
        <v>-0.91828102214507001</v>
      </c>
    </row>
    <row r="483" spans="1:12" x14ac:dyDescent="0.25">
      <c r="A483" s="92" t="s">
        <v>39</v>
      </c>
      <c r="G483" s="241">
        <v>0.59</v>
      </c>
      <c r="H483" s="242">
        <v>-0.16</v>
      </c>
      <c r="I483" s="231">
        <v>-0.04</v>
      </c>
      <c r="J483" s="242">
        <v>-0.13110995610630799</v>
      </c>
      <c r="K483" s="232">
        <v>2.91551962570052E-2</v>
      </c>
      <c r="L483" s="379">
        <v>-0.95499741766264401</v>
      </c>
    </row>
    <row r="484" spans="1:12" x14ac:dyDescent="0.25">
      <c r="A484" s="92" t="s">
        <v>40</v>
      </c>
      <c r="G484" s="241">
        <v>0.19</v>
      </c>
      <c r="H484" s="242">
        <v>0.15</v>
      </c>
      <c r="I484" s="231">
        <v>0.09</v>
      </c>
      <c r="J484" s="242">
        <v>-0.16643937706665199</v>
      </c>
      <c r="K484" s="232">
        <v>2.8977327987165801E-2</v>
      </c>
      <c r="L484" s="379">
        <v>-0.75385625312198601</v>
      </c>
    </row>
    <row r="485" spans="1:12" x14ac:dyDescent="0.25">
      <c r="A485" s="92" t="s">
        <v>41</v>
      </c>
      <c r="G485" s="241">
        <v>0</v>
      </c>
      <c r="H485" s="242" t="s">
        <v>54</v>
      </c>
      <c r="I485" s="242" t="s">
        <v>54</v>
      </c>
      <c r="J485" s="242" t="s">
        <v>54</v>
      </c>
      <c r="K485" s="232" t="s">
        <v>54</v>
      </c>
      <c r="L485" s="379" t="s">
        <v>54</v>
      </c>
    </row>
    <row r="486" spans="1:12" x14ac:dyDescent="0.25">
      <c r="A486" s="92"/>
      <c r="G486" s="241"/>
      <c r="H486" s="242"/>
      <c r="I486" s="242"/>
      <c r="J486" s="242"/>
      <c r="K486" s="232"/>
      <c r="L486" s="379"/>
    </row>
    <row r="487" spans="1:12" x14ac:dyDescent="0.25">
      <c r="A487" s="95" t="s">
        <v>15</v>
      </c>
      <c r="G487" s="241">
        <v>0.01</v>
      </c>
      <c r="H487" s="242">
        <v>0.02</v>
      </c>
      <c r="I487" s="242">
        <v>0.12</v>
      </c>
      <c r="J487" s="242">
        <v>0.26249949463216699</v>
      </c>
      <c r="K487" s="232">
        <v>0.115738801528761</v>
      </c>
      <c r="L487" s="379">
        <v>0.15630581685666001</v>
      </c>
    </row>
    <row r="488" spans="1:12" x14ac:dyDescent="0.25">
      <c r="A488" s="95" t="s">
        <v>16</v>
      </c>
      <c r="G488" s="241">
        <v>0.08</v>
      </c>
      <c r="H488" s="242">
        <v>0.21</v>
      </c>
      <c r="I488" s="242">
        <v>0.06</v>
      </c>
      <c r="J488" s="242">
        <v>0.15173348229884001</v>
      </c>
      <c r="K488" s="232">
        <v>0.13115638076423999</v>
      </c>
      <c r="L488" s="379">
        <v>0.178568321703375</v>
      </c>
    </row>
    <row r="489" spans="1:12" x14ac:dyDescent="0.25">
      <c r="A489" s="92" t="s">
        <v>17</v>
      </c>
      <c r="G489" s="238">
        <v>0.03</v>
      </c>
      <c r="H489" s="251">
        <v>7.0000000000000007E-2</v>
      </c>
      <c r="I489" s="251">
        <v>0.01</v>
      </c>
      <c r="J489" s="251">
        <v>-3.3065063584633902E-2</v>
      </c>
      <c r="K489" s="237">
        <v>1.87707613384379E-2</v>
      </c>
      <c r="L489" s="377">
        <v>0.15522412146155701</v>
      </c>
    </row>
    <row r="490" spans="1:12" x14ac:dyDescent="0.25">
      <c r="A490" s="94" t="s">
        <v>18</v>
      </c>
      <c r="G490" s="233">
        <v>0.03</v>
      </c>
      <c r="H490" s="234">
        <v>0.06</v>
      </c>
      <c r="I490" s="234">
        <v>0.11</v>
      </c>
      <c r="J490" s="234">
        <v>0.23726957488811701</v>
      </c>
      <c r="K490" s="235">
        <v>0.11418360451976101</v>
      </c>
      <c r="L490" s="376">
        <v>0.15996720229470199</v>
      </c>
    </row>
    <row r="491" spans="1:12" x14ac:dyDescent="0.25">
      <c r="A491" s="94"/>
      <c r="G491" s="233"/>
      <c r="H491" s="234"/>
      <c r="I491" s="234"/>
      <c r="J491" s="234"/>
      <c r="K491" s="235"/>
      <c r="L491" s="376"/>
    </row>
    <row r="492" spans="1:12" x14ac:dyDescent="0.25">
      <c r="A492" s="94" t="s">
        <v>35</v>
      </c>
      <c r="G492" s="233">
        <v>0.04</v>
      </c>
      <c r="H492" s="234">
        <v>0.05</v>
      </c>
      <c r="I492" s="234">
        <v>0.11</v>
      </c>
      <c r="J492" s="234">
        <v>0.22672320571871901</v>
      </c>
      <c r="K492" s="235">
        <v>0.111805039942839</v>
      </c>
      <c r="L492" s="376">
        <v>0.121344738029081</v>
      </c>
    </row>
    <row r="493" spans="1:12" x14ac:dyDescent="0.25">
      <c r="A493" s="94"/>
      <c r="G493" s="270"/>
      <c r="H493" s="271"/>
      <c r="I493" s="271"/>
      <c r="J493" s="271"/>
      <c r="K493" s="272"/>
      <c r="L493" s="385"/>
    </row>
    <row r="494" spans="1:12" x14ac:dyDescent="0.25">
      <c r="A494" s="94" t="s">
        <v>36</v>
      </c>
      <c r="G494" s="233">
        <v>1.04</v>
      </c>
      <c r="H494" s="234">
        <v>-0.75</v>
      </c>
      <c r="I494" s="234">
        <v>0.66</v>
      </c>
      <c r="J494" s="234">
        <v>1.2363144475438499</v>
      </c>
      <c r="K494" s="235">
        <v>0.93305212973902096</v>
      </c>
      <c r="L494" s="376" t="s">
        <v>54</v>
      </c>
    </row>
    <row r="495" spans="1:12" x14ac:dyDescent="0.25">
      <c r="A495" s="93" t="s">
        <v>22</v>
      </c>
      <c r="G495" s="241"/>
      <c r="H495" s="242"/>
      <c r="I495" s="242"/>
      <c r="J495" s="242"/>
      <c r="K495" s="232"/>
      <c r="L495" s="379"/>
    </row>
    <row r="496" spans="1:12" x14ac:dyDescent="0.25">
      <c r="A496" s="95" t="s">
        <v>37</v>
      </c>
      <c r="G496" s="241">
        <v>-0.81</v>
      </c>
      <c r="H496" s="242">
        <v>-0.9</v>
      </c>
      <c r="I496" s="242">
        <v>-0.67</v>
      </c>
      <c r="J496" s="242">
        <v>2.0043326221720799</v>
      </c>
      <c r="K496" s="232">
        <v>-0.59308156662947398</v>
      </c>
      <c r="L496" s="379" t="s">
        <v>54</v>
      </c>
    </row>
    <row r="497" spans="1:12" x14ac:dyDescent="0.25">
      <c r="A497" s="92" t="s">
        <v>17</v>
      </c>
      <c r="G497" s="241">
        <v>0.03</v>
      </c>
      <c r="H497" s="242">
        <v>7.0000000000000007E-2</v>
      </c>
      <c r="I497" s="242">
        <v>0.01</v>
      </c>
      <c r="J497" s="242">
        <v>-3.3065063584633902E-2</v>
      </c>
      <c r="K497" s="232">
        <v>1.87707613384379E-2</v>
      </c>
      <c r="L497" s="379">
        <v>0.15522412146155701</v>
      </c>
    </row>
    <row r="498" spans="1:12" x14ac:dyDescent="0.25">
      <c r="A498" s="92" t="s">
        <v>24</v>
      </c>
      <c r="G498" s="241">
        <v>4.0200000000000005</v>
      </c>
      <c r="H498" s="242">
        <v>0.74</v>
      </c>
      <c r="I498" s="242">
        <v>0.27</v>
      </c>
      <c r="J498" s="242">
        <v>0.260519238573723</v>
      </c>
      <c r="K498" s="232">
        <v>0.70706688209113899</v>
      </c>
      <c r="L498" s="379">
        <v>0.22423809331915301</v>
      </c>
    </row>
    <row r="499" spans="1:12" x14ac:dyDescent="0.25">
      <c r="A499" s="93" t="s">
        <v>26</v>
      </c>
      <c r="G499" s="233"/>
      <c r="H499" s="234"/>
      <c r="I499" s="234"/>
      <c r="J499" s="234"/>
      <c r="K499" s="235"/>
      <c r="L499" s="376"/>
    </row>
    <row r="500" spans="1:12" x14ac:dyDescent="0.25">
      <c r="A500" s="92" t="s">
        <v>28</v>
      </c>
      <c r="G500" s="241">
        <v>-4.05</v>
      </c>
      <c r="H500" s="242" t="s">
        <v>54</v>
      </c>
      <c r="I500" s="242">
        <v>0.28999999999999998</v>
      </c>
      <c r="J500" s="242">
        <v>-1.87678276498636</v>
      </c>
      <c r="K500" s="232">
        <v>-2.5361564255829299E-3</v>
      </c>
      <c r="L500" s="379">
        <v>-0.43159011587463197</v>
      </c>
    </row>
    <row r="501" spans="1:12" x14ac:dyDescent="0.25">
      <c r="A501" s="95" t="s">
        <v>55</v>
      </c>
      <c r="G501" s="241" t="s">
        <v>54</v>
      </c>
      <c r="H501" s="242" t="s">
        <v>54</v>
      </c>
      <c r="I501" s="242">
        <v>1</v>
      </c>
      <c r="J501" s="242" t="s">
        <v>54</v>
      </c>
      <c r="K501" s="232">
        <v>1</v>
      </c>
      <c r="L501" s="379" t="s">
        <v>54</v>
      </c>
    </row>
    <row r="502" spans="1:12" x14ac:dyDescent="0.25">
      <c r="A502" s="92" t="s">
        <v>29</v>
      </c>
      <c r="G502" s="241">
        <v>-1.3800000000000001</v>
      </c>
      <c r="H502" s="242">
        <v>-4.7700000000000005</v>
      </c>
      <c r="I502" s="242">
        <v>-0.16</v>
      </c>
      <c r="J502" s="242">
        <v>-0.34</v>
      </c>
      <c r="K502" s="232">
        <v>-2.97110252295457</v>
      </c>
      <c r="L502" s="379">
        <v>-1.33</v>
      </c>
    </row>
    <row r="503" spans="1:12" ht="14.4" thickBot="1" x14ac:dyDescent="0.3">
      <c r="A503" s="340" t="s">
        <v>31</v>
      </c>
      <c r="G503" s="273">
        <v>1.45</v>
      </c>
      <c r="H503" s="274">
        <v>-0.08</v>
      </c>
      <c r="I503" s="274">
        <v>0.3</v>
      </c>
      <c r="J503" s="274">
        <v>0.596985598589163</v>
      </c>
      <c r="K503" s="247">
        <v>0.42326713295606899</v>
      </c>
      <c r="L503" s="386">
        <v>0.90046540916532902</v>
      </c>
    </row>
    <row r="504" spans="1:12" ht="14.4" thickTop="1" x14ac:dyDescent="0.25">
      <c r="A504" s="1"/>
      <c r="B504" s="240"/>
      <c r="C504" s="240"/>
      <c r="D504" s="240"/>
      <c r="E504" s="240"/>
      <c r="F504" s="240"/>
      <c r="G504" s="240"/>
      <c r="H504" s="240"/>
      <c r="I504" s="240"/>
      <c r="J504" s="240"/>
      <c r="K504" s="240"/>
      <c r="L504" s="240"/>
    </row>
    <row r="505" spans="1:12" ht="14.4" x14ac:dyDescent="0.3">
      <c r="B505" s="109"/>
      <c r="C505" s="109"/>
      <c r="D505" s="109"/>
      <c r="E505" s="109"/>
      <c r="F505" s="109"/>
      <c r="G505" s="109"/>
      <c r="H505" s="109"/>
      <c r="J505"/>
      <c r="K505"/>
      <c r="L505" s="109"/>
    </row>
    <row r="506" spans="1:12" ht="15" customHeight="1" thickBot="1" x14ac:dyDescent="0.3">
      <c r="C506" s="240"/>
      <c r="D506" s="240"/>
      <c r="E506" s="240"/>
      <c r="F506" s="240"/>
    </row>
    <row r="507" spans="1:12" ht="14.4" thickBot="1" x14ac:dyDescent="0.3">
      <c r="G507" s="317" t="s">
        <v>7</v>
      </c>
      <c r="H507" s="318" t="s">
        <v>8</v>
      </c>
      <c r="I507" s="318" t="s">
        <v>9</v>
      </c>
      <c r="J507" s="318" t="s">
        <v>10</v>
      </c>
      <c r="K507" s="319" t="s">
        <v>11</v>
      </c>
      <c r="L507" s="317" t="s">
        <v>222</v>
      </c>
    </row>
    <row r="508" spans="1:12" ht="14.4" thickBot="1" x14ac:dyDescent="0.3">
      <c r="A508" s="5" t="s">
        <v>215</v>
      </c>
      <c r="G508" s="497" t="s">
        <v>221</v>
      </c>
      <c r="H508" s="498"/>
      <c r="I508" s="498"/>
      <c r="J508" s="498"/>
      <c r="K508" s="498"/>
      <c r="L508" s="499"/>
    </row>
    <row r="509" spans="1:12" x14ac:dyDescent="0.25">
      <c r="A509" s="96" t="s">
        <v>13</v>
      </c>
      <c r="G509" s="248">
        <v>-0.08</v>
      </c>
      <c r="H509" s="249">
        <v>-0.27</v>
      </c>
      <c r="I509" s="249">
        <v>-0.08</v>
      </c>
      <c r="J509" s="249">
        <v>0.42431735865341103</v>
      </c>
      <c r="K509" s="250">
        <v>-1.7626846850123001E-2</v>
      </c>
      <c r="L509" s="382">
        <v>-3.7737754327953003E-2</v>
      </c>
    </row>
    <row r="510" spans="1:12" x14ac:dyDescent="0.25">
      <c r="A510" s="92" t="s">
        <v>47</v>
      </c>
      <c r="G510" s="230">
        <v>-7.0000000000000007E-2</v>
      </c>
      <c r="H510" s="231">
        <v>-0.08</v>
      </c>
      <c r="I510" s="231">
        <v>-0.1</v>
      </c>
      <c r="J510" s="231">
        <v>-4.0145595276081102E-2</v>
      </c>
      <c r="K510" s="232">
        <v>-7.0000000000000007E-2</v>
      </c>
      <c r="L510" s="375">
        <v>-2.2111413864360201E-2</v>
      </c>
    </row>
    <row r="511" spans="1:12" x14ac:dyDescent="0.25">
      <c r="A511" s="92" t="s">
        <v>48</v>
      </c>
      <c r="G511" s="230">
        <v>-0.1</v>
      </c>
      <c r="H511" s="231">
        <v>0.39</v>
      </c>
      <c r="I511" s="231">
        <v>0.17</v>
      </c>
      <c r="J511" s="231">
        <v>0.25912394043269898</v>
      </c>
      <c r="K511" s="232">
        <v>0.14000000000000001</v>
      </c>
      <c r="L511" s="375">
        <v>-3.97149860455085E-2</v>
      </c>
    </row>
    <row r="512" spans="1:12" x14ac:dyDescent="0.25">
      <c r="A512" s="92" t="s">
        <v>49</v>
      </c>
      <c r="G512" s="230">
        <v>-0.38</v>
      </c>
      <c r="H512" s="231">
        <v>-0.92</v>
      </c>
      <c r="I512" s="231" t="s">
        <v>54</v>
      </c>
      <c r="J512" s="231">
        <v>6.23836025534633</v>
      </c>
      <c r="K512" s="232">
        <v>0.36</v>
      </c>
      <c r="L512" s="375">
        <v>-0.67130718084848695</v>
      </c>
    </row>
    <row r="513" spans="1:12" x14ac:dyDescent="0.25">
      <c r="A513" s="92"/>
      <c r="G513" s="241"/>
      <c r="H513" s="242"/>
      <c r="I513" s="242"/>
      <c r="J513" s="242"/>
      <c r="K513" s="232"/>
      <c r="L513" s="379"/>
    </row>
    <row r="514" spans="1:12" x14ac:dyDescent="0.25">
      <c r="A514" s="94" t="s">
        <v>14</v>
      </c>
      <c r="G514" s="233">
        <v>0.19</v>
      </c>
      <c r="H514" s="234">
        <v>0.16</v>
      </c>
      <c r="I514" s="234">
        <v>0.26</v>
      </c>
      <c r="J514" s="234">
        <v>0.58430894488809804</v>
      </c>
      <c r="K514" s="235">
        <v>0.29558143005646398</v>
      </c>
      <c r="L514" s="376">
        <v>-2.9443317963469599E-2</v>
      </c>
    </row>
    <row r="515" spans="1:12" x14ac:dyDescent="0.25">
      <c r="A515" s="92"/>
      <c r="G515" s="270"/>
      <c r="H515" s="271"/>
      <c r="I515" s="271"/>
      <c r="J515" s="271"/>
      <c r="K515" s="272"/>
      <c r="L515" s="385"/>
    </row>
    <row r="516" spans="1:12" x14ac:dyDescent="0.25">
      <c r="A516" s="95" t="s">
        <v>15</v>
      </c>
      <c r="G516" s="241">
        <v>-0.11</v>
      </c>
      <c r="H516" s="242">
        <v>-0.28999999999999998</v>
      </c>
      <c r="I516" s="242">
        <v>-0.06</v>
      </c>
      <c r="J516" s="242">
        <v>0.26380307793139901</v>
      </c>
      <c r="K516" s="232">
        <v>-5.80449250213535E-2</v>
      </c>
      <c r="L516" s="379">
        <v>-4.21083695922378E-2</v>
      </c>
    </row>
    <row r="517" spans="1:12" x14ac:dyDescent="0.25">
      <c r="A517" s="95" t="s">
        <v>16</v>
      </c>
      <c r="G517" s="241">
        <v>-0.15</v>
      </c>
      <c r="H517" s="242">
        <v>0.21</v>
      </c>
      <c r="I517" s="242">
        <v>0.32</v>
      </c>
      <c r="J517" s="242">
        <v>8.8614649044023497E-2</v>
      </c>
      <c r="K517" s="232">
        <v>0.114958571173347</v>
      </c>
      <c r="L517" s="379">
        <v>0.276052516122341</v>
      </c>
    </row>
    <row r="518" spans="1:12" x14ac:dyDescent="0.25">
      <c r="A518" s="92" t="s">
        <v>17</v>
      </c>
      <c r="G518" s="238">
        <v>0.5</v>
      </c>
      <c r="H518" s="251">
        <v>-0.1</v>
      </c>
      <c r="I518" s="251">
        <v>-0.14000000000000001</v>
      </c>
      <c r="J518" s="251">
        <v>0.14489896328282001</v>
      </c>
      <c r="K518" s="237">
        <v>5.4535357228383603E-2</v>
      </c>
      <c r="L518" s="377">
        <v>0.51096287515879601</v>
      </c>
    </row>
    <row r="519" spans="1:12" x14ac:dyDescent="0.25">
      <c r="A519" s="94" t="s">
        <v>18</v>
      </c>
      <c r="G519" s="233">
        <v>-0.11</v>
      </c>
      <c r="H519" s="234">
        <v>-0.2</v>
      </c>
      <c r="I519" s="234">
        <v>0.01</v>
      </c>
      <c r="J519" s="234">
        <v>0.229459649616506</v>
      </c>
      <c r="K519" s="235">
        <v>-2.53863877731632E-2</v>
      </c>
      <c r="L519" s="376">
        <v>2.5765800920302898E-2</v>
      </c>
    </row>
    <row r="520" spans="1:12" x14ac:dyDescent="0.25">
      <c r="A520" s="94"/>
      <c r="G520" s="233"/>
      <c r="H520" s="234"/>
      <c r="I520" s="234"/>
      <c r="J520" s="234"/>
      <c r="K520" s="235"/>
      <c r="L520" s="376"/>
    </row>
    <row r="521" spans="1:12" x14ac:dyDescent="0.25">
      <c r="A521" s="94" t="s">
        <v>35</v>
      </c>
      <c r="G521" s="233">
        <v>-0.09</v>
      </c>
      <c r="H521" s="234">
        <v>-0.18</v>
      </c>
      <c r="I521" s="234">
        <v>0.03</v>
      </c>
      <c r="J521" s="234">
        <v>0.25449128829393702</v>
      </c>
      <c r="K521" s="235">
        <v>-1.50930920460369E-3</v>
      </c>
      <c r="L521" s="376">
        <v>2.0246770611309899E-2</v>
      </c>
    </row>
    <row r="522" spans="1:12" x14ac:dyDescent="0.25">
      <c r="A522" s="94"/>
      <c r="G522" s="270"/>
      <c r="H522" s="271"/>
      <c r="I522" s="271"/>
      <c r="J522" s="271"/>
      <c r="K522" s="272"/>
      <c r="L522" s="385"/>
    </row>
    <row r="523" spans="1:12" x14ac:dyDescent="0.25">
      <c r="A523" s="94" t="s">
        <v>36</v>
      </c>
      <c r="G523" s="233">
        <v>-7.0000000000000007E-2</v>
      </c>
      <c r="H523" s="234">
        <v>-0.57999999999999996</v>
      </c>
      <c r="I523" s="234">
        <v>-0.5</v>
      </c>
      <c r="J523" s="234">
        <v>1.3639807262147099</v>
      </c>
      <c r="K523" s="235">
        <v>-8.3202744866045605E-2</v>
      </c>
      <c r="L523" s="376">
        <v>-0.29607129798633303</v>
      </c>
    </row>
    <row r="524" spans="1:12" x14ac:dyDescent="0.25">
      <c r="A524" s="93" t="s">
        <v>22</v>
      </c>
      <c r="G524" s="241"/>
      <c r="H524" s="242"/>
      <c r="I524" s="242"/>
      <c r="J524" s="242"/>
      <c r="K524" s="232"/>
      <c r="L524" s="379"/>
    </row>
    <row r="525" spans="1:12" x14ac:dyDescent="0.25">
      <c r="A525" s="92" t="s">
        <v>17</v>
      </c>
      <c r="G525" s="241">
        <v>0.5</v>
      </c>
      <c r="H525" s="242">
        <v>-0.1</v>
      </c>
      <c r="I525" s="242">
        <v>-0.14000000000000001</v>
      </c>
      <c r="J525" s="242">
        <v>0.14489896328282001</v>
      </c>
      <c r="K525" s="232">
        <v>5.4535357228383603E-2</v>
      </c>
      <c r="L525" s="379">
        <v>0.51096287515879601</v>
      </c>
    </row>
    <row r="526" spans="1:12" x14ac:dyDescent="0.25">
      <c r="A526" s="95" t="s">
        <v>24</v>
      </c>
      <c r="G526" s="230">
        <v>0</v>
      </c>
      <c r="H526" s="231" t="s">
        <v>54</v>
      </c>
      <c r="I526" s="231">
        <v>0</v>
      </c>
      <c r="J526" s="231" t="s">
        <v>54</v>
      </c>
      <c r="K526" s="232" t="s">
        <v>54</v>
      </c>
      <c r="L526" s="375">
        <v>3.93</v>
      </c>
    </row>
    <row r="527" spans="1:12" x14ac:dyDescent="0.25">
      <c r="A527" s="92" t="s">
        <v>25</v>
      </c>
      <c r="G527" s="241">
        <v>2.84</v>
      </c>
      <c r="H527" s="242">
        <v>5.2700000000000005</v>
      </c>
      <c r="I527" s="242">
        <v>0.03</v>
      </c>
      <c r="J527" s="242" t="s">
        <v>54</v>
      </c>
      <c r="K527" s="232">
        <v>0.87696834605349505</v>
      </c>
      <c r="L527" s="379">
        <v>-1</v>
      </c>
    </row>
    <row r="528" spans="1:12" x14ac:dyDescent="0.25">
      <c r="A528" s="98" t="s">
        <v>26</v>
      </c>
      <c r="G528" s="239"/>
      <c r="H528" s="240"/>
      <c r="I528" s="240"/>
      <c r="J528" s="240"/>
      <c r="K528" s="235"/>
      <c r="L528" s="378"/>
    </row>
    <row r="529" spans="1:12" x14ac:dyDescent="0.25">
      <c r="A529" s="95" t="s">
        <v>55</v>
      </c>
      <c r="G529" s="230" t="s">
        <v>56</v>
      </c>
      <c r="H529" s="231" t="s">
        <v>54</v>
      </c>
      <c r="I529" s="231" t="s">
        <v>54</v>
      </c>
      <c r="J529" s="231" t="s">
        <v>54</v>
      </c>
      <c r="K529" s="232" t="s">
        <v>54</v>
      </c>
      <c r="L529" s="375" t="s">
        <v>54</v>
      </c>
    </row>
    <row r="530" spans="1:12" ht="16.8" thickBot="1" x14ac:dyDescent="0.3">
      <c r="A530" s="340" t="s">
        <v>46</v>
      </c>
      <c r="G530" s="245">
        <v>-0.02</v>
      </c>
      <c r="H530" s="246">
        <v>-0.31</v>
      </c>
      <c r="I530" s="246">
        <v>-0.45</v>
      </c>
      <c r="J530" s="246">
        <v>1.19535428103244</v>
      </c>
      <c r="K530" s="247">
        <v>6.7257699474233797E-3</v>
      </c>
      <c r="L530" s="381">
        <v>-0.22480699080000599</v>
      </c>
    </row>
    <row r="531" spans="1:12" ht="14.4" thickTop="1" x14ac:dyDescent="0.25">
      <c r="A531" s="326"/>
      <c r="G531" s="349"/>
      <c r="H531" s="240"/>
      <c r="I531" s="240"/>
      <c r="J531" s="240"/>
      <c r="K531" s="235"/>
      <c r="L531" s="393"/>
    </row>
    <row r="532" spans="1:12" ht="14.4" thickBot="1" x14ac:dyDescent="0.3">
      <c r="A532" s="350" t="s">
        <v>37</v>
      </c>
      <c r="G532" s="278">
        <v>0.57000000000000006</v>
      </c>
      <c r="H532" s="279">
        <v>-0.42</v>
      </c>
      <c r="I532" s="279">
        <v>-0.51</v>
      </c>
      <c r="J532" s="279">
        <v>2.3065829078004501</v>
      </c>
      <c r="K532" s="277">
        <v>9.47157809154658E-2</v>
      </c>
      <c r="L532" s="394">
        <v>-0.60257239011238595</v>
      </c>
    </row>
    <row r="533" spans="1:12" x14ac:dyDescent="0.25">
      <c r="B533" s="231"/>
      <c r="C533" s="231"/>
      <c r="D533" s="231"/>
      <c r="E533" s="231"/>
      <c r="F533" s="231"/>
      <c r="G533" s="231"/>
      <c r="H533" s="231"/>
      <c r="I533" s="231"/>
      <c r="J533" s="231"/>
      <c r="K533" s="231"/>
      <c r="L533" s="231"/>
    </row>
    <row r="534" spans="1:12" ht="14.4" x14ac:dyDescent="0.3">
      <c r="B534" s="119"/>
      <c r="C534" s="119"/>
      <c r="D534" s="119"/>
      <c r="E534" s="119"/>
      <c r="F534" s="119"/>
      <c r="G534" s="119"/>
      <c r="H534" s="119"/>
      <c r="J534"/>
      <c r="K534"/>
      <c r="L534" s="119"/>
    </row>
    <row r="535" spans="1:12" ht="15" customHeight="1" thickBot="1" x14ac:dyDescent="0.3">
      <c r="C535" s="240"/>
      <c r="D535" s="240"/>
      <c r="E535" s="240"/>
      <c r="F535" s="240"/>
    </row>
    <row r="536" spans="1:12" ht="14.4" thickBot="1" x14ac:dyDescent="0.3">
      <c r="G536" s="317" t="s">
        <v>7</v>
      </c>
      <c r="H536" s="318" t="s">
        <v>8</v>
      </c>
      <c r="I536" s="318" t="s">
        <v>9</v>
      </c>
      <c r="J536" s="318" t="s">
        <v>10</v>
      </c>
      <c r="K536" s="319" t="s">
        <v>11</v>
      </c>
      <c r="L536" s="317" t="s">
        <v>222</v>
      </c>
    </row>
    <row r="537" spans="1:12" ht="14.4" thickBot="1" x14ac:dyDescent="0.3">
      <c r="A537" s="5" t="s">
        <v>216</v>
      </c>
      <c r="G537" s="497" t="s">
        <v>221</v>
      </c>
      <c r="H537" s="498"/>
      <c r="I537" s="498"/>
      <c r="J537" s="498"/>
      <c r="K537" s="498"/>
      <c r="L537" s="499"/>
    </row>
    <row r="538" spans="1:12" x14ac:dyDescent="0.25">
      <c r="A538" s="96" t="s">
        <v>13</v>
      </c>
      <c r="G538" s="275">
        <v>-0.12</v>
      </c>
      <c r="H538" s="276">
        <v>-7.0000000000000007E-2</v>
      </c>
      <c r="I538" s="276">
        <v>-0.04</v>
      </c>
      <c r="J538" s="276">
        <v>-8.9134403442022697E-2</v>
      </c>
      <c r="K538" s="229">
        <v>-8.07145824273202E-2</v>
      </c>
      <c r="L538" s="382">
        <v>6.37370660188427E-2</v>
      </c>
    </row>
    <row r="539" spans="1:12" x14ac:dyDescent="0.25">
      <c r="A539" s="94"/>
      <c r="G539" s="270"/>
      <c r="H539" s="271"/>
      <c r="I539" s="271"/>
      <c r="J539" s="271"/>
      <c r="K539" s="272"/>
      <c r="L539" s="385"/>
    </row>
    <row r="540" spans="1:12" x14ac:dyDescent="0.25">
      <c r="A540" s="94" t="s">
        <v>14</v>
      </c>
      <c r="G540" s="233">
        <v>-0.68</v>
      </c>
      <c r="H540" s="234">
        <v>-0.65</v>
      </c>
      <c r="I540" s="234">
        <v>-0.59</v>
      </c>
      <c r="J540" s="234">
        <v>-0.55000000000000004</v>
      </c>
      <c r="K540" s="235">
        <v>-0.61922579562409097</v>
      </c>
      <c r="L540" s="376">
        <v>-0.35</v>
      </c>
    </row>
    <row r="541" spans="1:12" x14ac:dyDescent="0.25">
      <c r="A541" s="94"/>
      <c r="G541" s="270"/>
      <c r="H541" s="271"/>
      <c r="I541" s="271"/>
      <c r="J541" s="271"/>
      <c r="K541" s="272"/>
      <c r="L541" s="385"/>
    </row>
    <row r="542" spans="1:12" x14ac:dyDescent="0.25">
      <c r="A542" s="95" t="s">
        <v>15</v>
      </c>
      <c r="G542" s="241">
        <v>-0.23</v>
      </c>
      <c r="H542" s="242">
        <v>0.18</v>
      </c>
      <c r="I542" s="242">
        <v>0.03</v>
      </c>
      <c r="J542" s="242">
        <v>1.20260967061814E-2</v>
      </c>
      <c r="K542" s="232">
        <v>-1.8747158583698301E-2</v>
      </c>
      <c r="L542" s="379">
        <v>-2.8652952783093599E-2</v>
      </c>
    </row>
    <row r="543" spans="1:12" x14ac:dyDescent="0.25">
      <c r="A543" s="95" t="s">
        <v>16</v>
      </c>
      <c r="G543" s="241">
        <v>-0.28000000000000003</v>
      </c>
      <c r="H543" s="242">
        <v>-0.02</v>
      </c>
      <c r="I543" s="242">
        <v>0.52</v>
      </c>
      <c r="J543" s="242">
        <v>0.170083081963882</v>
      </c>
      <c r="K543" s="232">
        <v>7.7652955150549693E-2</v>
      </c>
      <c r="L543" s="379">
        <v>0.376692249588227</v>
      </c>
    </row>
    <row r="544" spans="1:12" x14ac:dyDescent="0.25">
      <c r="A544" s="95" t="s">
        <v>17</v>
      </c>
      <c r="G544" s="238">
        <v>0.16</v>
      </c>
      <c r="H544" s="251">
        <v>0.16</v>
      </c>
      <c r="I544" s="251">
        <v>0.26</v>
      </c>
      <c r="J544" s="251">
        <v>0.30386402956262798</v>
      </c>
      <c r="K544" s="237">
        <v>0.21980775426129601</v>
      </c>
      <c r="L544" s="377">
        <v>0.38829788528939602</v>
      </c>
    </row>
    <row r="545" spans="1:12" x14ac:dyDescent="0.25">
      <c r="A545" s="326" t="s">
        <v>18</v>
      </c>
      <c r="G545" s="233">
        <v>-0.22</v>
      </c>
      <c r="H545" s="234">
        <v>0.14000000000000001</v>
      </c>
      <c r="I545" s="234">
        <v>0.14000000000000001</v>
      </c>
      <c r="J545" s="234">
        <v>5.9027219131405302E-2</v>
      </c>
      <c r="K545" s="235">
        <v>1.36286120652223E-2</v>
      </c>
      <c r="L545" s="376">
        <v>7.0518494945692997E-2</v>
      </c>
    </row>
    <row r="546" spans="1:12" x14ac:dyDescent="0.25">
      <c r="A546" s="326"/>
      <c r="G546" s="233"/>
      <c r="H546" s="234"/>
      <c r="I546" s="234"/>
      <c r="J546" s="234"/>
      <c r="K546" s="235"/>
      <c r="L546" s="376"/>
    </row>
    <row r="547" spans="1:12" x14ac:dyDescent="0.25">
      <c r="A547" s="94" t="s">
        <v>35</v>
      </c>
      <c r="G547" s="233">
        <v>-0.24</v>
      </c>
      <c r="H547" s="234">
        <v>0.09</v>
      </c>
      <c r="I547" s="234">
        <v>0.1</v>
      </c>
      <c r="J547" s="234">
        <v>2.5506636863443701E-2</v>
      </c>
      <c r="K547" s="235">
        <v>-1.89387594863391E-2</v>
      </c>
      <c r="L547" s="376">
        <v>6.2938413478392199E-2</v>
      </c>
    </row>
    <row r="548" spans="1:12" x14ac:dyDescent="0.25">
      <c r="A548" s="326"/>
      <c r="G548" s="270"/>
      <c r="H548" s="271"/>
      <c r="I548" s="271"/>
      <c r="J548" s="271"/>
      <c r="K548" s="272"/>
      <c r="L548" s="385"/>
    </row>
    <row r="549" spans="1:12" x14ac:dyDescent="0.25">
      <c r="A549" s="94" t="s">
        <v>36</v>
      </c>
      <c r="G549" s="233">
        <v>0.57000000000000006</v>
      </c>
      <c r="H549" s="234">
        <v>-1.85</v>
      </c>
      <c r="I549" s="234">
        <v>-1</v>
      </c>
      <c r="J549" s="234">
        <v>-3.6032136114778099</v>
      </c>
      <c r="K549" s="235">
        <v>-0.41482376887956002</v>
      </c>
      <c r="L549" s="376">
        <v>-5.8494465097541602E-2</v>
      </c>
    </row>
    <row r="550" spans="1:12" x14ac:dyDescent="0.25">
      <c r="A550" s="98" t="s">
        <v>22</v>
      </c>
      <c r="G550" s="241"/>
      <c r="H550" s="242"/>
      <c r="I550" s="242"/>
      <c r="J550" s="242"/>
      <c r="K550" s="232"/>
      <c r="L550" s="379"/>
    </row>
    <row r="551" spans="1:12" x14ac:dyDescent="0.25">
      <c r="A551" s="95" t="s">
        <v>17</v>
      </c>
      <c r="G551" s="241">
        <v>0.16</v>
      </c>
      <c r="H551" s="242">
        <v>0.16</v>
      </c>
      <c r="I551" s="242">
        <v>0.26</v>
      </c>
      <c r="J551" s="242">
        <v>0.30386402956262798</v>
      </c>
      <c r="K551" s="232">
        <v>0.21980775426129601</v>
      </c>
      <c r="L551" s="379">
        <v>0.38829788528939602</v>
      </c>
    </row>
    <row r="552" spans="1:12" x14ac:dyDescent="0.25">
      <c r="A552" s="95" t="s">
        <v>24</v>
      </c>
      <c r="G552" s="241" t="s">
        <v>54</v>
      </c>
      <c r="H552" s="242" t="s">
        <v>54</v>
      </c>
      <c r="I552" s="242" t="s">
        <v>54</v>
      </c>
      <c r="J552" s="242" t="s">
        <v>54</v>
      </c>
      <c r="K552" s="232" t="s">
        <v>56</v>
      </c>
      <c r="L552" s="379" t="s">
        <v>54</v>
      </c>
    </row>
    <row r="553" spans="1:12" x14ac:dyDescent="0.25">
      <c r="A553" s="95" t="s">
        <v>25</v>
      </c>
      <c r="G553" s="230" t="s">
        <v>54</v>
      </c>
      <c r="H553" s="231" t="s">
        <v>54</v>
      </c>
      <c r="I553" s="231" t="s">
        <v>54</v>
      </c>
      <c r="J553" s="231" t="s">
        <v>54</v>
      </c>
      <c r="K553" s="232" t="s">
        <v>56</v>
      </c>
      <c r="L553" s="375" t="s">
        <v>54</v>
      </c>
    </row>
    <row r="554" spans="1:12" x14ac:dyDescent="0.25">
      <c r="A554" s="93" t="s">
        <v>26</v>
      </c>
      <c r="G554" s="233"/>
      <c r="H554" s="234"/>
      <c r="I554" s="234"/>
      <c r="J554" s="234"/>
      <c r="K554" s="235"/>
      <c r="L554" s="376"/>
    </row>
    <row r="555" spans="1:12" x14ac:dyDescent="0.25">
      <c r="A555" s="95" t="s">
        <v>55</v>
      </c>
      <c r="G555" s="241" t="s">
        <v>54</v>
      </c>
      <c r="H555" s="242" t="s">
        <v>54</v>
      </c>
      <c r="I555" s="242" t="s">
        <v>54</v>
      </c>
      <c r="J555" s="242" t="s">
        <v>54</v>
      </c>
      <c r="K555" s="232" t="s">
        <v>56</v>
      </c>
      <c r="L555" s="379" t="s">
        <v>54</v>
      </c>
    </row>
    <row r="556" spans="1:12" x14ac:dyDescent="0.25">
      <c r="A556" s="95" t="s">
        <v>30</v>
      </c>
      <c r="G556" s="230" t="s">
        <v>54</v>
      </c>
      <c r="H556" s="231" t="s">
        <v>54</v>
      </c>
      <c r="I556" s="231" t="s">
        <v>54</v>
      </c>
      <c r="J556" s="231" t="s">
        <v>54</v>
      </c>
      <c r="K556" s="232" t="s">
        <v>56</v>
      </c>
      <c r="L556" s="375" t="s">
        <v>54</v>
      </c>
    </row>
    <row r="557" spans="1:12" ht="16.8" thickBot="1" x14ac:dyDescent="0.3">
      <c r="A557" s="340" t="s">
        <v>46</v>
      </c>
      <c r="G557" s="245">
        <v>0.73</v>
      </c>
      <c r="H557" s="246">
        <v>-7.04</v>
      </c>
      <c r="I557" s="246">
        <v>-0.39</v>
      </c>
      <c r="J557" s="246">
        <v>-0.71951721353550502</v>
      </c>
      <c r="K557" s="247">
        <v>-0.14729288390321901</v>
      </c>
      <c r="L557" s="381">
        <v>0.37248256369239402</v>
      </c>
    </row>
    <row r="558" spans="1:12" ht="14.4" thickTop="1" x14ac:dyDescent="0.25">
      <c r="A558" s="326"/>
      <c r="G558" s="349"/>
      <c r="H558" s="240"/>
      <c r="I558" s="240"/>
      <c r="J558" s="240"/>
      <c r="K558" s="235"/>
      <c r="L558" s="393"/>
    </row>
    <row r="559" spans="1:12" ht="14.4" thickBot="1" x14ac:dyDescent="0.3">
      <c r="A559" s="350" t="s">
        <v>37</v>
      </c>
      <c r="G559" s="278">
        <v>-1.21</v>
      </c>
      <c r="H559" s="279">
        <v>0.91</v>
      </c>
      <c r="I559" s="279">
        <v>4.9000000000000004</v>
      </c>
      <c r="J559" s="279">
        <v>0.262422655564716</v>
      </c>
      <c r="K559" s="277">
        <v>0.69639674072048696</v>
      </c>
      <c r="L559" s="394" t="s">
        <v>54</v>
      </c>
    </row>
    <row r="560" spans="1:12" ht="14.4" x14ac:dyDescent="0.3">
      <c r="B560" s="112"/>
      <c r="C560" s="112"/>
      <c r="D560" s="112"/>
      <c r="E560" s="112"/>
      <c r="F560" s="112"/>
      <c r="G560" s="112"/>
      <c r="H560" s="112"/>
      <c r="J560"/>
      <c r="K560"/>
      <c r="L560" s="112"/>
    </row>
    <row r="562" spans="10:11" x14ac:dyDescent="0.25">
      <c r="J562" s="291"/>
      <c r="K562" s="291"/>
    </row>
  </sheetData>
  <mergeCells count="12">
    <mergeCell ref="G476:L476"/>
    <mergeCell ref="G508:L508"/>
    <mergeCell ref="G537:L537"/>
    <mergeCell ref="G208:L208"/>
    <mergeCell ref="G238:L238"/>
    <mergeCell ref="G269:L269"/>
    <mergeCell ref="G299:L299"/>
    <mergeCell ref="G329:L329"/>
    <mergeCell ref="G358:L358"/>
    <mergeCell ref="G385:L385"/>
    <mergeCell ref="G415:L415"/>
    <mergeCell ref="G446:L446"/>
  </mergeCells>
  <pageMargins left="0.25" right="0.25" top="0.75" bottom="0.75" header="0.3" footer="0.3"/>
  <pageSetup paperSize="17" scale="70" fitToWidth="2" fitToHeight="3" orientation="landscape" r:id="rId1"/>
  <rowBreaks count="3" manualBreakCount="3">
    <brk id="89" max="16383" man="1"/>
    <brk id="149" max="16383" man="1"/>
    <brk id="1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F953C-C821-4366-B322-058CAEAAC0B3}">
  <sheetPr>
    <tabColor theme="9" tint="-0.499984740745262"/>
  </sheetPr>
  <dimension ref="A1:L61"/>
  <sheetViews>
    <sheetView showGridLines="0" zoomScale="85" zoomScaleNormal="85" workbookViewId="0">
      <pane xSplit="1" ySplit="4" topLeftCell="B5" activePane="bottomRight" state="frozen"/>
      <selection activeCell="N53" sqref="N53"/>
      <selection pane="topRight" activeCell="N53" sqref="N53"/>
      <selection pane="bottomLeft" activeCell="N53" sqref="N53"/>
      <selection pane="bottomRight" activeCell="B5" sqref="B5"/>
    </sheetView>
  </sheetViews>
  <sheetFormatPr defaultColWidth="8.88671875" defaultRowHeight="13.8" x14ac:dyDescent="0.25"/>
  <cols>
    <col min="1" max="1" width="97.21875" style="2" bestFit="1" customWidth="1"/>
    <col min="2" max="5" width="10.6640625" style="2" bestFit="1" customWidth="1"/>
    <col min="6" max="6" width="12" style="2" bestFit="1" customWidth="1"/>
    <col min="7" max="9" width="10.6640625" style="2" bestFit="1" customWidth="1"/>
    <col min="10" max="10" width="10.88671875" style="2" customWidth="1"/>
    <col min="11" max="11" width="11.33203125" style="2" customWidth="1"/>
    <col min="12" max="12" width="10.6640625" style="2" bestFit="1" customWidth="1"/>
    <col min="13" max="16384" width="8.88671875" style="2"/>
  </cols>
  <sheetData>
    <row r="1" spans="1:12" collapsed="1" x14ac:dyDescent="0.25">
      <c r="A1" s="1" t="s">
        <v>0</v>
      </c>
    </row>
    <row r="2" spans="1:12" x14ac:dyDescent="0.25">
      <c r="A2" s="3" t="s">
        <v>57</v>
      </c>
    </row>
    <row r="3" spans="1:12" ht="14.4" thickBot="1" x14ac:dyDescent="0.3">
      <c r="B3" s="4"/>
      <c r="C3" s="4"/>
      <c r="D3" s="4"/>
      <c r="G3" s="4"/>
      <c r="H3" s="4"/>
      <c r="I3" s="4"/>
      <c r="L3" s="4"/>
    </row>
    <row r="4" spans="1:12" ht="14.4" thickBot="1" x14ac:dyDescent="0.3">
      <c r="B4" s="317" t="s">
        <v>2</v>
      </c>
      <c r="C4" s="318" t="s">
        <v>3</v>
      </c>
      <c r="D4" s="318" t="s">
        <v>4</v>
      </c>
      <c r="E4" s="318" t="s">
        <v>5</v>
      </c>
      <c r="F4" s="319" t="s">
        <v>6</v>
      </c>
      <c r="G4" s="317" t="s">
        <v>7</v>
      </c>
      <c r="H4" s="318" t="s">
        <v>8</v>
      </c>
      <c r="I4" s="318" t="s">
        <v>9</v>
      </c>
      <c r="J4" s="318" t="s">
        <v>10</v>
      </c>
      <c r="K4" s="319" t="s">
        <v>11</v>
      </c>
      <c r="L4" s="317" t="s">
        <v>222</v>
      </c>
    </row>
    <row r="5" spans="1:12" ht="15" customHeight="1" thickBot="1" x14ac:dyDescent="0.3">
      <c r="A5" s="5" t="s">
        <v>58</v>
      </c>
      <c r="B5" s="6"/>
      <c r="C5" s="6"/>
      <c r="D5" s="6"/>
      <c r="E5" s="6"/>
      <c r="F5" s="6"/>
      <c r="G5" s="6"/>
      <c r="H5" s="6"/>
      <c r="I5" s="6"/>
      <c r="J5" s="6"/>
      <c r="K5" s="6"/>
      <c r="L5" s="7"/>
    </row>
    <row r="6" spans="1:12" x14ac:dyDescent="0.25">
      <c r="A6" s="8" t="s">
        <v>13</v>
      </c>
      <c r="B6" s="12">
        <v>4715.5</v>
      </c>
      <c r="C6" s="13">
        <v>5052.5</v>
      </c>
      <c r="D6" s="13">
        <v>5111.3999999999996</v>
      </c>
      <c r="E6" s="13">
        <v>5881.4</v>
      </c>
      <c r="F6" s="14">
        <v>20760.8</v>
      </c>
      <c r="G6" s="12">
        <v>5124.5</v>
      </c>
      <c r="H6" s="13">
        <v>5628.7</v>
      </c>
      <c r="I6" s="13">
        <v>5868.8</v>
      </c>
      <c r="J6" s="13">
        <v>6810.9</v>
      </c>
      <c r="K6" s="10">
        <v>23432.9</v>
      </c>
      <c r="L6" s="364">
        <v>5746.4</v>
      </c>
    </row>
    <row r="7" spans="1:12" x14ac:dyDescent="0.25">
      <c r="A7" s="16" t="s">
        <v>59</v>
      </c>
      <c r="B7" s="19"/>
      <c r="C7" s="17"/>
      <c r="D7" s="17"/>
      <c r="E7" s="17"/>
      <c r="F7" s="20"/>
      <c r="G7" s="19"/>
      <c r="H7" s="17"/>
      <c r="I7" s="17"/>
      <c r="J7" s="17"/>
      <c r="K7" s="18"/>
      <c r="L7" s="356"/>
    </row>
    <row r="8" spans="1:12" x14ac:dyDescent="0.25">
      <c r="A8" s="21" t="s">
        <v>60</v>
      </c>
      <c r="B8" s="19">
        <v>2253</v>
      </c>
      <c r="C8" s="17">
        <v>2417</v>
      </c>
      <c r="D8" s="17">
        <v>2434.6</v>
      </c>
      <c r="E8" s="17">
        <v>2666.1</v>
      </c>
      <c r="F8" s="20">
        <v>9770.7000000000007</v>
      </c>
      <c r="G8" s="19">
        <v>2415.6</v>
      </c>
      <c r="H8" s="17">
        <v>2599.1999999999998</v>
      </c>
      <c r="I8" s="17">
        <v>2854.6</v>
      </c>
      <c r="J8" s="17">
        <v>3125.3</v>
      </c>
      <c r="K8" s="18">
        <v>10994.7</v>
      </c>
      <c r="L8" s="356">
        <v>2674.6</v>
      </c>
    </row>
    <row r="9" spans="1:12" x14ac:dyDescent="0.25">
      <c r="A9" s="21" t="s">
        <v>61</v>
      </c>
      <c r="B9" s="19">
        <v>2351.5</v>
      </c>
      <c r="C9" s="17">
        <v>2414.6</v>
      </c>
      <c r="D9" s="17">
        <v>2467</v>
      </c>
      <c r="E9" s="17">
        <v>2841.4</v>
      </c>
      <c r="F9" s="20">
        <v>10074.5</v>
      </c>
      <c r="G9" s="19">
        <v>2532</v>
      </c>
      <c r="H9" s="17">
        <v>2803.3</v>
      </c>
      <c r="I9" s="17">
        <v>2729.2</v>
      </c>
      <c r="J9" s="17">
        <v>3226.7</v>
      </c>
      <c r="K9" s="18">
        <v>11291.2</v>
      </c>
      <c r="L9" s="356">
        <v>2860.5</v>
      </c>
    </row>
    <row r="10" spans="1:12" x14ac:dyDescent="0.25">
      <c r="A10" s="21" t="s">
        <v>17</v>
      </c>
      <c r="B10" s="19">
        <v>57.5</v>
      </c>
      <c r="C10" s="17">
        <v>59.9</v>
      </c>
      <c r="D10" s="17">
        <v>59.1</v>
      </c>
      <c r="E10" s="17">
        <v>61.9</v>
      </c>
      <c r="F10" s="20">
        <v>238.4</v>
      </c>
      <c r="G10" s="19">
        <v>61</v>
      </c>
      <c r="H10" s="17">
        <v>62.3</v>
      </c>
      <c r="I10" s="17">
        <v>65.5</v>
      </c>
      <c r="J10" s="17">
        <v>67</v>
      </c>
      <c r="K10" s="18">
        <v>255.8</v>
      </c>
      <c r="L10" s="356">
        <v>71.599999999999994</v>
      </c>
    </row>
    <row r="11" spans="1:12" ht="14.4" customHeight="1" x14ac:dyDescent="0.25">
      <c r="A11" s="21" t="s">
        <v>19</v>
      </c>
      <c r="B11" s="19">
        <v>35.700000000000003</v>
      </c>
      <c r="C11" s="17">
        <v>11.8</v>
      </c>
      <c r="D11" s="17">
        <v>31.6</v>
      </c>
      <c r="E11" s="17">
        <v>21.6</v>
      </c>
      <c r="F11" s="20">
        <v>100.7</v>
      </c>
      <c r="G11" s="19">
        <v>1.7</v>
      </c>
      <c r="H11" s="17">
        <v>11.5</v>
      </c>
      <c r="I11" s="17">
        <v>-8.8000000000000007</v>
      </c>
      <c r="J11" s="17">
        <v>18.7</v>
      </c>
      <c r="K11" s="18">
        <v>23.1</v>
      </c>
      <c r="L11" s="356">
        <v>19.7</v>
      </c>
    </row>
    <row r="12" spans="1:12" x14ac:dyDescent="0.25">
      <c r="A12" s="22" t="s">
        <v>20</v>
      </c>
      <c r="B12" s="25">
        <v>4697.7</v>
      </c>
      <c r="C12" s="23">
        <v>4903.3</v>
      </c>
      <c r="D12" s="23">
        <v>4992.3</v>
      </c>
      <c r="E12" s="23">
        <v>5591</v>
      </c>
      <c r="F12" s="26">
        <v>20184.300000000003</v>
      </c>
      <c r="G12" s="25">
        <v>5010.3</v>
      </c>
      <c r="H12" s="23">
        <v>5476.3</v>
      </c>
      <c r="I12" s="23">
        <v>5640.5</v>
      </c>
      <c r="J12" s="23">
        <v>6437.7</v>
      </c>
      <c r="K12" s="24">
        <v>22564.799999999999</v>
      </c>
      <c r="L12" s="395">
        <v>5626.4</v>
      </c>
    </row>
    <row r="13" spans="1:12" x14ac:dyDescent="0.25">
      <c r="A13" s="16" t="s">
        <v>62</v>
      </c>
      <c r="B13" s="19">
        <v>17.8</v>
      </c>
      <c r="C13" s="17">
        <v>149.19999999999999</v>
      </c>
      <c r="D13" s="17">
        <v>119.1</v>
      </c>
      <c r="E13" s="17">
        <v>290.39999999999998</v>
      </c>
      <c r="F13" s="20">
        <v>576.5</v>
      </c>
      <c r="G13" s="19">
        <v>114.2</v>
      </c>
      <c r="H13" s="17">
        <v>152.4</v>
      </c>
      <c r="I13" s="17">
        <v>228.3</v>
      </c>
      <c r="J13" s="17">
        <v>373.2</v>
      </c>
      <c r="K13" s="18">
        <v>868.1</v>
      </c>
      <c r="L13" s="356">
        <v>120</v>
      </c>
    </row>
    <row r="14" spans="1:12" x14ac:dyDescent="0.25">
      <c r="A14" s="16" t="s">
        <v>63</v>
      </c>
      <c r="B14" s="19">
        <v>26.3</v>
      </c>
      <c r="C14" s="17">
        <v>40.5</v>
      </c>
      <c r="D14" s="17">
        <v>37.1</v>
      </c>
      <c r="E14" s="17">
        <v>31.5</v>
      </c>
      <c r="F14" s="20">
        <v>135.4</v>
      </c>
      <c r="G14" s="19">
        <v>30.5</v>
      </c>
      <c r="H14" s="17">
        <v>41.7</v>
      </c>
      <c r="I14" s="17">
        <v>38.1</v>
      </c>
      <c r="J14" s="17">
        <v>26.6</v>
      </c>
      <c r="K14" s="18">
        <v>136.9</v>
      </c>
      <c r="L14" s="356">
        <v>24.6</v>
      </c>
    </row>
    <row r="15" spans="1:12" x14ac:dyDescent="0.25">
      <c r="A15" s="16" t="s">
        <v>64</v>
      </c>
      <c r="B15" s="19">
        <v>-2.6</v>
      </c>
      <c r="C15" s="17">
        <v>-103.5</v>
      </c>
      <c r="D15" s="17">
        <v>-11.2</v>
      </c>
      <c r="E15" s="17">
        <v>-76.8</v>
      </c>
      <c r="F15" s="20">
        <v>-194.1</v>
      </c>
      <c r="G15" s="19">
        <v>-3.7</v>
      </c>
      <c r="H15" s="17">
        <v>-15.4</v>
      </c>
      <c r="I15" s="17">
        <v>-0.9</v>
      </c>
      <c r="J15" s="17">
        <v>-50.8</v>
      </c>
      <c r="K15" s="18">
        <v>-70.8</v>
      </c>
      <c r="L15" s="356">
        <v>-25.6</v>
      </c>
    </row>
    <row r="16" spans="1:12" ht="14.4" customHeight="1" x14ac:dyDescent="0.25">
      <c r="A16" s="16" t="s">
        <v>24</v>
      </c>
      <c r="B16" s="29">
        <v>0.1</v>
      </c>
      <c r="C16" s="27">
        <v>-1.2</v>
      </c>
      <c r="D16" s="27">
        <v>3</v>
      </c>
      <c r="E16" s="27">
        <v>3</v>
      </c>
      <c r="F16" s="30">
        <v>4.9000000000000004</v>
      </c>
      <c r="G16" s="29">
        <v>1.5</v>
      </c>
      <c r="H16" s="27">
        <v>9.6999999999999993</v>
      </c>
      <c r="I16" s="27">
        <v>2.9</v>
      </c>
      <c r="J16" s="27">
        <v>4.8</v>
      </c>
      <c r="K16" s="28">
        <v>18.899999999999999</v>
      </c>
      <c r="L16" s="396">
        <v>1.7</v>
      </c>
    </row>
    <row r="17" spans="1:12" ht="14.4" customHeight="1" x14ac:dyDescent="0.25">
      <c r="A17" s="31" t="s">
        <v>65</v>
      </c>
      <c r="B17" s="34">
        <v>-11</v>
      </c>
      <c r="C17" s="32">
        <v>4</v>
      </c>
      <c r="D17" s="32">
        <v>73.8</v>
      </c>
      <c r="E17" s="32">
        <v>185.1</v>
      </c>
      <c r="F17" s="35">
        <v>251.9</v>
      </c>
      <c r="G17" s="34">
        <v>81.5</v>
      </c>
      <c r="H17" s="32">
        <v>105</v>
      </c>
      <c r="I17" s="32">
        <v>192.2</v>
      </c>
      <c r="J17" s="32">
        <v>300.60000000000002</v>
      </c>
      <c r="K17" s="33">
        <v>679.3</v>
      </c>
      <c r="L17" s="353">
        <v>71.5</v>
      </c>
    </row>
    <row r="18" spans="1:12" x14ac:dyDescent="0.25">
      <c r="A18" s="16" t="s">
        <v>66</v>
      </c>
      <c r="B18" s="38">
        <v>-2.2999999999999998</v>
      </c>
      <c r="C18" s="36">
        <v>0.8</v>
      </c>
      <c r="D18" s="36">
        <v>14.5</v>
      </c>
      <c r="E18" s="36">
        <v>12.7</v>
      </c>
      <c r="F18" s="39">
        <v>25.7</v>
      </c>
      <c r="G18" s="38">
        <v>15.9</v>
      </c>
      <c r="H18" s="36">
        <v>20.5</v>
      </c>
      <c r="I18" s="36">
        <v>37.4</v>
      </c>
      <c r="J18" s="36">
        <v>58.7</v>
      </c>
      <c r="K18" s="37">
        <v>132.5</v>
      </c>
      <c r="L18" s="354">
        <v>14</v>
      </c>
    </row>
    <row r="19" spans="1:12" x14ac:dyDescent="0.25">
      <c r="A19" s="31" t="s">
        <v>67</v>
      </c>
      <c r="B19" s="34">
        <v>-8.6999999999999993</v>
      </c>
      <c r="C19" s="32">
        <v>3.2</v>
      </c>
      <c r="D19" s="32">
        <v>59.3</v>
      </c>
      <c r="E19" s="32">
        <v>172.4</v>
      </c>
      <c r="F19" s="35">
        <v>226.2</v>
      </c>
      <c r="G19" s="34">
        <v>65.599999999999994</v>
      </c>
      <c r="H19" s="32">
        <v>84.5</v>
      </c>
      <c r="I19" s="32">
        <v>154.80000000000001</v>
      </c>
      <c r="J19" s="32">
        <v>241.9</v>
      </c>
      <c r="K19" s="33">
        <v>546.79999999999995</v>
      </c>
      <c r="L19" s="353">
        <v>57.5</v>
      </c>
    </row>
    <row r="20" spans="1:12" ht="14.4" customHeight="1" x14ac:dyDescent="0.25">
      <c r="A20" s="16" t="s">
        <v>68</v>
      </c>
      <c r="B20" s="19">
        <v>0.5</v>
      </c>
      <c r="C20" s="17">
        <v>0.7</v>
      </c>
      <c r="D20" s="17">
        <v>-0.4</v>
      </c>
      <c r="E20" s="17">
        <v>0</v>
      </c>
      <c r="F20" s="20">
        <v>0.8</v>
      </c>
      <c r="G20" s="19">
        <v>-0.5</v>
      </c>
      <c r="H20" s="17">
        <v>0.1</v>
      </c>
      <c r="I20" s="17">
        <v>-0.3</v>
      </c>
      <c r="J20" s="17">
        <v>0.7</v>
      </c>
      <c r="K20" s="18">
        <v>0</v>
      </c>
      <c r="L20" s="356">
        <v>2.2000000000000002</v>
      </c>
    </row>
    <row r="21" spans="1:12" ht="14.4" thickBot="1" x14ac:dyDescent="0.3">
      <c r="A21" s="31" t="s">
        <v>69</v>
      </c>
      <c r="B21" s="43">
        <v>-9.1999999999999993</v>
      </c>
      <c r="C21" s="41">
        <v>2.5</v>
      </c>
      <c r="D21" s="41">
        <v>59.7</v>
      </c>
      <c r="E21" s="41">
        <v>172.4</v>
      </c>
      <c r="F21" s="44">
        <v>225.4</v>
      </c>
      <c r="G21" s="43">
        <v>66.099999999999994</v>
      </c>
      <c r="H21" s="41">
        <v>84.4</v>
      </c>
      <c r="I21" s="41">
        <v>155.1</v>
      </c>
      <c r="J21" s="41">
        <v>241.2</v>
      </c>
      <c r="K21" s="42">
        <v>546.79999999999995</v>
      </c>
      <c r="L21" s="397">
        <v>55.3</v>
      </c>
    </row>
    <row r="22" spans="1:12" ht="14.4" thickTop="1" x14ac:dyDescent="0.25">
      <c r="A22" s="16" t="s">
        <v>70</v>
      </c>
      <c r="B22" s="47">
        <v>-0.19</v>
      </c>
      <c r="C22" s="45">
        <v>0.05</v>
      </c>
      <c r="D22" s="45">
        <v>1.25</v>
      </c>
      <c r="E22" s="45">
        <v>3.63</v>
      </c>
      <c r="F22" s="48">
        <v>4.7300000000000004</v>
      </c>
      <c r="G22" s="47">
        <v>1.39</v>
      </c>
      <c r="H22" s="45">
        <v>1.77</v>
      </c>
      <c r="I22" s="45">
        <v>3.26</v>
      </c>
      <c r="J22" s="45">
        <v>5.07</v>
      </c>
      <c r="K22" s="46">
        <v>11.51</v>
      </c>
      <c r="L22" s="398">
        <v>1.17</v>
      </c>
    </row>
    <row r="23" spans="1:12" x14ac:dyDescent="0.25">
      <c r="A23" s="31" t="s">
        <v>71</v>
      </c>
      <c r="B23" s="51">
        <v>47555</v>
      </c>
      <c r="C23" s="49">
        <v>47748</v>
      </c>
      <c r="D23" s="49">
        <v>47662</v>
      </c>
      <c r="E23" s="49">
        <v>47548</v>
      </c>
      <c r="F23" s="52">
        <v>47628</v>
      </c>
      <c r="G23" s="51">
        <v>47485</v>
      </c>
      <c r="H23" s="49">
        <v>47539</v>
      </c>
      <c r="I23" s="49">
        <v>47505</v>
      </c>
      <c r="J23" s="49">
        <v>47533</v>
      </c>
      <c r="K23" s="50">
        <v>47493</v>
      </c>
      <c r="L23" s="399">
        <v>47466</v>
      </c>
    </row>
    <row r="24" spans="1:12" x14ac:dyDescent="0.25">
      <c r="A24" s="16" t="s">
        <v>72</v>
      </c>
      <c r="B24" s="55">
        <v>-0.19</v>
      </c>
      <c r="C24" s="53">
        <v>0.05</v>
      </c>
      <c r="D24" s="53">
        <v>1.23</v>
      </c>
      <c r="E24" s="53">
        <v>3.57</v>
      </c>
      <c r="F24" s="56">
        <v>4.67</v>
      </c>
      <c r="G24" s="55">
        <v>1.37</v>
      </c>
      <c r="H24" s="53">
        <v>1.75</v>
      </c>
      <c r="I24" s="53">
        <v>3.2</v>
      </c>
      <c r="J24" s="53">
        <v>4.97</v>
      </c>
      <c r="K24" s="54">
        <v>11.3</v>
      </c>
      <c r="L24" s="400">
        <v>1.1399999999999999</v>
      </c>
    </row>
    <row r="25" spans="1:12" ht="14.4" thickBot="1" x14ac:dyDescent="0.3">
      <c r="A25" s="57" t="s">
        <v>73</v>
      </c>
      <c r="B25" s="60">
        <v>47555</v>
      </c>
      <c r="C25" s="58">
        <v>48334</v>
      </c>
      <c r="D25" s="58">
        <v>48394</v>
      </c>
      <c r="E25" s="58">
        <v>48324</v>
      </c>
      <c r="F25" s="61">
        <v>48288</v>
      </c>
      <c r="G25" s="60">
        <v>48280</v>
      </c>
      <c r="H25" s="58">
        <v>48317</v>
      </c>
      <c r="I25" s="58">
        <v>48497</v>
      </c>
      <c r="J25" s="58">
        <v>48534</v>
      </c>
      <c r="K25" s="59">
        <v>48372</v>
      </c>
      <c r="L25" s="401">
        <v>48376</v>
      </c>
    </row>
    <row r="26" spans="1:12" ht="14.4" customHeight="1" x14ac:dyDescent="0.25">
      <c r="A26" s="62"/>
      <c r="B26" s="62"/>
      <c r="C26" s="62"/>
      <c r="D26" s="62"/>
      <c r="E26" s="62"/>
      <c r="F26" s="62"/>
      <c r="G26" s="62"/>
      <c r="H26" s="62"/>
      <c r="I26" s="62"/>
      <c r="J26" s="290"/>
      <c r="K26" s="290"/>
      <c r="L26" s="62"/>
    </row>
    <row r="27" spans="1:12" ht="15" thickBot="1" x14ac:dyDescent="0.35">
      <c r="A27" s="62"/>
      <c r="B27" s="62"/>
      <c r="C27" s="62"/>
      <c r="D27" s="62"/>
      <c r="E27" s="62"/>
      <c r="F27" s="62"/>
      <c r="G27" s="62"/>
      <c r="H27" s="62"/>
      <c r="I27" s="62"/>
      <c r="J27"/>
      <c r="K27"/>
      <c r="L27" s="62"/>
    </row>
    <row r="28" spans="1:12" ht="14.4" thickBot="1" x14ac:dyDescent="0.3">
      <c r="A28" s="5" t="s">
        <v>74</v>
      </c>
      <c r="B28" s="69"/>
      <c r="C28" s="6"/>
      <c r="D28" s="6"/>
      <c r="E28" s="6"/>
      <c r="F28" s="6"/>
      <c r="G28" s="6"/>
      <c r="H28" s="6"/>
      <c r="I28" s="6"/>
      <c r="J28" s="6"/>
      <c r="K28" s="6"/>
      <c r="L28" s="7"/>
    </row>
    <row r="29" spans="1:12" x14ac:dyDescent="0.25">
      <c r="A29" s="68" t="s">
        <v>69</v>
      </c>
      <c r="B29" s="19">
        <v>-9.1999999999999993</v>
      </c>
      <c r="C29" s="17">
        <v>2.5</v>
      </c>
      <c r="D29" s="17">
        <v>59.7</v>
      </c>
      <c r="E29" s="17">
        <v>172.4</v>
      </c>
      <c r="F29" s="18">
        <v>225.4</v>
      </c>
      <c r="G29" s="19">
        <v>66.099999999999994</v>
      </c>
      <c r="H29" s="17">
        <v>84.4</v>
      </c>
      <c r="I29" s="311">
        <v>155.1</v>
      </c>
      <c r="J29" s="17">
        <v>241.2</v>
      </c>
      <c r="K29" s="18">
        <v>546.79999999999995</v>
      </c>
      <c r="L29" s="402">
        <v>55.3</v>
      </c>
    </row>
    <row r="30" spans="1:12" x14ac:dyDescent="0.25">
      <c r="A30" s="63" t="s">
        <v>22</v>
      </c>
      <c r="B30" s="19"/>
      <c r="C30" s="17"/>
      <c r="D30" s="17"/>
      <c r="E30" s="17"/>
      <c r="F30" s="18"/>
      <c r="G30" s="19"/>
      <c r="H30" s="17"/>
      <c r="I30" s="17"/>
      <c r="J30" s="17"/>
      <c r="K30" s="18"/>
      <c r="L30" s="356"/>
    </row>
    <row r="31" spans="1:12" x14ac:dyDescent="0.25">
      <c r="A31" s="21" t="s">
        <v>63</v>
      </c>
      <c r="B31" s="19">
        <v>26.3</v>
      </c>
      <c r="C31" s="17">
        <v>40.5</v>
      </c>
      <c r="D31" s="17">
        <v>37.1</v>
      </c>
      <c r="E31" s="17">
        <v>31.5</v>
      </c>
      <c r="F31" s="18">
        <v>135.4</v>
      </c>
      <c r="G31" s="19">
        <v>30.5</v>
      </c>
      <c r="H31" s="17">
        <v>41.7</v>
      </c>
      <c r="I31" s="17">
        <v>38.1</v>
      </c>
      <c r="J31" s="17">
        <v>26.6</v>
      </c>
      <c r="K31" s="18">
        <v>136.9</v>
      </c>
      <c r="L31" s="356">
        <v>24.6</v>
      </c>
    </row>
    <row r="32" spans="1:12" x14ac:dyDescent="0.25">
      <c r="A32" s="21" t="s">
        <v>66</v>
      </c>
      <c r="B32" s="19">
        <v>-2.2999999999999998</v>
      </c>
      <c r="C32" s="17">
        <v>0.8</v>
      </c>
      <c r="D32" s="17">
        <v>14.5</v>
      </c>
      <c r="E32" s="17">
        <v>12.7</v>
      </c>
      <c r="F32" s="18">
        <v>25.7</v>
      </c>
      <c r="G32" s="19">
        <v>15.9</v>
      </c>
      <c r="H32" s="17">
        <v>20.5</v>
      </c>
      <c r="I32" s="17">
        <v>37.4</v>
      </c>
      <c r="J32" s="17">
        <v>58.7</v>
      </c>
      <c r="K32" s="18">
        <v>132.5</v>
      </c>
      <c r="L32" s="356">
        <v>14</v>
      </c>
    </row>
    <row r="33" spans="1:12" ht="16.2" x14ac:dyDescent="0.25">
      <c r="A33" s="21" t="s">
        <v>75</v>
      </c>
      <c r="B33" s="38">
        <v>56.5</v>
      </c>
      <c r="C33" s="36">
        <v>59</v>
      </c>
      <c r="D33" s="36">
        <v>58.1</v>
      </c>
      <c r="E33" s="36">
        <v>60.8</v>
      </c>
      <c r="F33" s="37">
        <v>234.4</v>
      </c>
      <c r="G33" s="38">
        <v>60</v>
      </c>
      <c r="H33" s="36">
        <v>61.4</v>
      </c>
      <c r="I33" s="36">
        <v>64.5</v>
      </c>
      <c r="J33" s="36">
        <v>66.099999999999994</v>
      </c>
      <c r="K33" s="37">
        <v>252</v>
      </c>
      <c r="L33" s="354">
        <v>70.7</v>
      </c>
    </row>
    <row r="34" spans="1:12" ht="14.4" customHeight="1" x14ac:dyDescent="0.25">
      <c r="A34" s="70" t="s">
        <v>76</v>
      </c>
      <c r="B34" s="19"/>
      <c r="C34" s="17"/>
      <c r="D34" s="17"/>
      <c r="E34" s="17">
        <v>0</v>
      </c>
      <c r="F34" s="18"/>
      <c r="G34" s="19"/>
      <c r="H34" s="17"/>
      <c r="I34" s="17"/>
      <c r="J34" s="17"/>
      <c r="K34" s="18"/>
      <c r="L34" s="356"/>
    </row>
    <row r="35" spans="1:12" ht="14.4" customHeight="1" x14ac:dyDescent="0.25">
      <c r="A35" s="21" t="s">
        <v>19</v>
      </c>
      <c r="B35" s="19">
        <v>35.700000000000003</v>
      </c>
      <c r="C35" s="17">
        <v>11.8</v>
      </c>
      <c r="D35" s="17">
        <v>31.6</v>
      </c>
      <c r="E35" s="17">
        <v>21.6</v>
      </c>
      <c r="F35" s="18">
        <v>100.7</v>
      </c>
      <c r="G35" s="19">
        <v>1.7</v>
      </c>
      <c r="H35" s="17">
        <v>11.5</v>
      </c>
      <c r="I35" s="17">
        <v>-8.8000000000000007</v>
      </c>
      <c r="J35" s="17">
        <v>18.7</v>
      </c>
      <c r="K35" s="18">
        <v>23.1</v>
      </c>
      <c r="L35" s="356">
        <v>19.7</v>
      </c>
    </row>
    <row r="36" spans="1:12" x14ac:dyDescent="0.25">
      <c r="A36" s="21" t="s">
        <v>27</v>
      </c>
      <c r="B36" s="19">
        <v>0</v>
      </c>
      <c r="C36" s="17">
        <v>1.8</v>
      </c>
      <c r="D36" s="17">
        <v>-1.3</v>
      </c>
      <c r="E36" s="17">
        <v>0</v>
      </c>
      <c r="F36" s="18">
        <v>0.5</v>
      </c>
      <c r="G36" s="19">
        <v>0</v>
      </c>
      <c r="H36" s="17">
        <v>0</v>
      </c>
      <c r="I36" s="17">
        <v>0</v>
      </c>
      <c r="J36" s="17">
        <v>0</v>
      </c>
      <c r="K36" s="18">
        <v>0</v>
      </c>
      <c r="L36" s="356">
        <v>0</v>
      </c>
    </row>
    <row r="37" spans="1:12" ht="14.4" customHeight="1" x14ac:dyDescent="0.25">
      <c r="A37" s="21" t="s">
        <v>28</v>
      </c>
      <c r="B37" s="19">
        <v>1.8</v>
      </c>
      <c r="C37" s="17">
        <v>0.6</v>
      </c>
      <c r="D37" s="17">
        <v>7.1</v>
      </c>
      <c r="E37" s="17">
        <v>8.6999999999999993</v>
      </c>
      <c r="F37" s="18">
        <v>18.2</v>
      </c>
      <c r="G37" s="19">
        <v>9</v>
      </c>
      <c r="H37" s="17">
        <v>11.8</v>
      </c>
      <c r="I37" s="17">
        <v>5.0999999999999996</v>
      </c>
      <c r="J37" s="17">
        <v>-7.7</v>
      </c>
      <c r="K37" s="18">
        <v>18.2</v>
      </c>
      <c r="L37" s="356">
        <v>12.9</v>
      </c>
    </row>
    <row r="38" spans="1:12" ht="14.4" customHeight="1" x14ac:dyDescent="0.25">
      <c r="A38" s="21" t="s">
        <v>29</v>
      </c>
      <c r="B38" s="19">
        <v>0.2</v>
      </c>
      <c r="C38" s="17">
        <v>-0.9</v>
      </c>
      <c r="D38" s="17">
        <v>-1.6</v>
      </c>
      <c r="E38" s="17">
        <v>-1.3</v>
      </c>
      <c r="F38" s="18">
        <v>-3.6</v>
      </c>
      <c r="G38" s="19">
        <v>-1</v>
      </c>
      <c r="H38" s="17">
        <v>-1.3</v>
      </c>
      <c r="I38" s="17">
        <v>-1.8</v>
      </c>
      <c r="J38" s="17">
        <v>-1.8</v>
      </c>
      <c r="K38" s="18">
        <v>-5.9</v>
      </c>
      <c r="L38" s="356">
        <v>-1.6</v>
      </c>
    </row>
    <row r="39" spans="1:12" ht="16.2" x14ac:dyDescent="0.25">
      <c r="A39" s="21" t="s">
        <v>236</v>
      </c>
      <c r="B39" s="19">
        <v>3.9000000000000004</v>
      </c>
      <c r="C39" s="17">
        <v>109</v>
      </c>
      <c r="D39" s="17">
        <v>12.1</v>
      </c>
      <c r="E39" s="17">
        <v>76.7</v>
      </c>
      <c r="F39" s="18">
        <v>201.7</v>
      </c>
      <c r="G39" s="19">
        <v>4.9000000000000004</v>
      </c>
      <c r="H39" s="17">
        <v>16.3</v>
      </c>
      <c r="I39" s="17">
        <v>2.2000000000000002</v>
      </c>
      <c r="J39" s="17">
        <v>53</v>
      </c>
      <c r="K39" s="18">
        <v>76.400000000000006</v>
      </c>
      <c r="L39" s="356">
        <v>28.7</v>
      </c>
    </row>
    <row r="40" spans="1:12" ht="14.4" customHeight="1" x14ac:dyDescent="0.25">
      <c r="A40" s="21" t="s">
        <v>30</v>
      </c>
      <c r="B40" s="19">
        <v>0</v>
      </c>
      <c r="C40" s="17">
        <v>0</v>
      </c>
      <c r="D40" s="17">
        <v>0</v>
      </c>
      <c r="E40" s="17">
        <v>0</v>
      </c>
      <c r="F40" s="18">
        <v>0</v>
      </c>
      <c r="G40" s="19">
        <v>0</v>
      </c>
      <c r="H40" s="17">
        <v>0</v>
      </c>
      <c r="I40" s="17">
        <v>6.3</v>
      </c>
      <c r="J40" s="17">
        <v>0</v>
      </c>
      <c r="K40" s="18">
        <v>6.3</v>
      </c>
      <c r="L40" s="356">
        <v>0.5</v>
      </c>
    </row>
    <row r="41" spans="1:12" ht="14.4" thickBot="1" x14ac:dyDescent="0.3">
      <c r="A41" s="211" t="s">
        <v>31</v>
      </c>
      <c r="B41" s="87">
        <v>112.9</v>
      </c>
      <c r="C41" s="66">
        <v>225.09999999999997</v>
      </c>
      <c r="D41" s="66">
        <v>217.29999999999998</v>
      </c>
      <c r="E41" s="66">
        <v>383.09999999999997</v>
      </c>
      <c r="F41" s="67">
        <v>938.40000000000009</v>
      </c>
      <c r="G41" s="87">
        <v>187.1</v>
      </c>
      <c r="H41" s="66">
        <v>246.3</v>
      </c>
      <c r="I41" s="66">
        <v>298.10000000000002</v>
      </c>
      <c r="J41" s="66">
        <v>454.8</v>
      </c>
      <c r="K41" s="67">
        <v>1186.3</v>
      </c>
      <c r="L41" s="358">
        <v>224.8</v>
      </c>
    </row>
    <row r="42" spans="1:12" ht="14.4" thickBot="1" x14ac:dyDescent="0.3">
      <c r="A42" s="62"/>
      <c r="B42" s="62"/>
      <c r="C42" s="62"/>
      <c r="D42" s="62"/>
      <c r="E42" s="62"/>
      <c r="F42" s="62"/>
      <c r="G42" s="62"/>
      <c r="H42" s="62"/>
      <c r="I42" s="62"/>
      <c r="J42" s="289"/>
      <c r="K42" s="289"/>
      <c r="L42" s="62"/>
    </row>
    <row r="43" spans="1:12" ht="14.4" thickBot="1" x14ac:dyDescent="0.3">
      <c r="A43" s="5" t="s">
        <v>77</v>
      </c>
      <c r="B43" s="69"/>
      <c r="C43" s="6"/>
      <c r="D43" s="6"/>
      <c r="E43" s="6"/>
      <c r="F43" s="6"/>
      <c r="G43" s="6"/>
      <c r="H43" s="6"/>
      <c r="I43" s="6"/>
      <c r="J43" s="6"/>
      <c r="K43" s="6"/>
      <c r="L43" s="7"/>
    </row>
    <row r="44" spans="1:12" x14ac:dyDescent="0.25">
      <c r="A44" s="8" t="s">
        <v>69</v>
      </c>
      <c r="B44" s="71">
        <v>-9.1999999999999993</v>
      </c>
      <c r="C44" s="64">
        <v>2.5</v>
      </c>
      <c r="D44" s="64">
        <v>59.7</v>
      </c>
      <c r="E44" s="64">
        <v>172.4</v>
      </c>
      <c r="F44" s="18">
        <v>225.4</v>
      </c>
      <c r="G44" s="71">
        <v>66.099999999999994</v>
      </c>
      <c r="H44" s="64">
        <v>84.4</v>
      </c>
      <c r="I44" s="312">
        <v>155.1</v>
      </c>
      <c r="J44" s="64">
        <v>241.2</v>
      </c>
      <c r="K44" s="18">
        <v>546.79999999999995</v>
      </c>
      <c r="L44" s="403">
        <v>55.3</v>
      </c>
    </row>
    <row r="45" spans="1:12" x14ac:dyDescent="0.25">
      <c r="A45" s="16" t="s">
        <v>78</v>
      </c>
      <c r="B45" s="74">
        <v>47555</v>
      </c>
      <c r="C45" s="72">
        <v>48334</v>
      </c>
      <c r="D45" s="72">
        <v>48394</v>
      </c>
      <c r="E45" s="72">
        <v>48324</v>
      </c>
      <c r="F45" s="73">
        <v>48288</v>
      </c>
      <c r="G45" s="74">
        <v>48280</v>
      </c>
      <c r="H45" s="72">
        <v>48317</v>
      </c>
      <c r="I45" s="72">
        <v>48497</v>
      </c>
      <c r="J45" s="72">
        <v>48534</v>
      </c>
      <c r="K45" s="73">
        <v>48372</v>
      </c>
      <c r="L45" s="404">
        <v>48376</v>
      </c>
    </row>
    <row r="46" spans="1:12" ht="14.4" thickBot="1" x14ac:dyDescent="0.3">
      <c r="A46" s="16" t="s">
        <v>79</v>
      </c>
      <c r="B46" s="77">
        <v>-0.19</v>
      </c>
      <c r="C46" s="75">
        <v>0.05</v>
      </c>
      <c r="D46" s="75">
        <v>1.23</v>
      </c>
      <c r="E46" s="75">
        <v>3.57</v>
      </c>
      <c r="F46" s="76">
        <v>4.67</v>
      </c>
      <c r="G46" s="77">
        <v>1.37</v>
      </c>
      <c r="H46" s="75">
        <v>1.75</v>
      </c>
      <c r="I46" s="75">
        <v>3.2</v>
      </c>
      <c r="J46" s="75">
        <v>4.97</v>
      </c>
      <c r="K46" s="76">
        <v>11.3</v>
      </c>
      <c r="L46" s="405">
        <v>1.1399999999999999</v>
      </c>
    </row>
    <row r="47" spans="1:12" ht="14.4" thickTop="1" x14ac:dyDescent="0.25">
      <c r="A47" s="31" t="s">
        <v>69</v>
      </c>
      <c r="B47" s="78">
        <v>-9.1999999999999993</v>
      </c>
      <c r="C47" s="40">
        <v>2.5</v>
      </c>
      <c r="D47" s="40">
        <v>59.7</v>
      </c>
      <c r="E47" s="40">
        <v>172.4</v>
      </c>
      <c r="F47" s="33">
        <v>225.4</v>
      </c>
      <c r="G47" s="78">
        <v>66.099999999999994</v>
      </c>
      <c r="H47" s="40">
        <v>84.4</v>
      </c>
      <c r="I47" s="40">
        <v>155.1</v>
      </c>
      <c r="J47" s="40">
        <v>241.2</v>
      </c>
      <c r="K47" s="33">
        <v>546.79999999999995</v>
      </c>
      <c r="L47" s="355">
        <v>55.3</v>
      </c>
    </row>
    <row r="48" spans="1:12" ht="14.4" customHeight="1" x14ac:dyDescent="0.25">
      <c r="A48" s="79" t="s">
        <v>76</v>
      </c>
      <c r="B48" s="82"/>
      <c r="C48" s="80"/>
      <c r="D48" s="80"/>
      <c r="E48" s="80"/>
      <c r="F48" s="81"/>
      <c r="G48" s="82"/>
      <c r="H48" s="80"/>
      <c r="I48" s="80"/>
      <c r="J48" s="80"/>
      <c r="K48" s="81"/>
      <c r="L48" s="406"/>
    </row>
    <row r="49" spans="1:12" ht="14.4" customHeight="1" x14ac:dyDescent="0.25">
      <c r="A49" s="21" t="s">
        <v>19</v>
      </c>
      <c r="B49" s="71">
        <v>35.700000000000003</v>
      </c>
      <c r="C49" s="64">
        <v>11.8</v>
      </c>
      <c r="D49" s="64">
        <v>31.6</v>
      </c>
      <c r="E49" s="64">
        <v>21.6</v>
      </c>
      <c r="F49" s="18">
        <v>100.7</v>
      </c>
      <c r="G49" s="71">
        <v>1.7</v>
      </c>
      <c r="H49" s="64">
        <v>11.5</v>
      </c>
      <c r="I49" s="64">
        <v>-8.8000000000000007</v>
      </c>
      <c r="J49" s="64">
        <v>18.7</v>
      </c>
      <c r="K49" s="18">
        <v>23.1</v>
      </c>
      <c r="L49" s="352">
        <v>19.7</v>
      </c>
    </row>
    <row r="50" spans="1:12" ht="14.4" customHeight="1" x14ac:dyDescent="0.25">
      <c r="A50" s="21" t="s">
        <v>28</v>
      </c>
      <c r="B50" s="71">
        <v>1.8</v>
      </c>
      <c r="C50" s="64">
        <v>0.6</v>
      </c>
      <c r="D50" s="64">
        <v>7.1</v>
      </c>
      <c r="E50" s="64">
        <v>8.6999999999999993</v>
      </c>
      <c r="F50" s="18">
        <v>18.2</v>
      </c>
      <c r="G50" s="71">
        <v>9</v>
      </c>
      <c r="H50" s="64">
        <v>11.8</v>
      </c>
      <c r="I50" s="64">
        <v>5.0999999999999996</v>
      </c>
      <c r="J50" s="64">
        <v>-7.7</v>
      </c>
      <c r="K50" s="18">
        <v>18.2</v>
      </c>
      <c r="L50" s="352">
        <v>12.9</v>
      </c>
    </row>
    <row r="51" spans="1:12" ht="16.2" x14ac:dyDescent="0.25">
      <c r="A51" s="21" t="s">
        <v>80</v>
      </c>
      <c r="B51" s="71">
        <v>16.5</v>
      </c>
      <c r="C51" s="64">
        <v>17.2</v>
      </c>
      <c r="D51" s="64">
        <v>16.2</v>
      </c>
      <c r="E51" s="64">
        <v>16.100000000000001</v>
      </c>
      <c r="F51" s="18">
        <v>66</v>
      </c>
      <c r="G51" s="71">
        <v>15.2</v>
      </c>
      <c r="H51" s="64">
        <v>15.8</v>
      </c>
      <c r="I51" s="64">
        <v>15.6</v>
      </c>
      <c r="J51" s="64">
        <v>15.8</v>
      </c>
      <c r="K51" s="18">
        <v>62.4</v>
      </c>
      <c r="L51" s="352">
        <v>16.100000000000001</v>
      </c>
    </row>
    <row r="52" spans="1:12" ht="14.4" customHeight="1" x14ac:dyDescent="0.25">
      <c r="A52" s="21" t="s">
        <v>27</v>
      </c>
      <c r="B52" s="71">
        <v>0</v>
      </c>
      <c r="C52" s="64">
        <v>1.8</v>
      </c>
      <c r="D52" s="64">
        <v>-1.3</v>
      </c>
      <c r="E52" s="64">
        <v>0</v>
      </c>
      <c r="F52" s="18">
        <v>0.5</v>
      </c>
      <c r="G52" s="71">
        <v>0</v>
      </c>
      <c r="H52" s="64">
        <v>0</v>
      </c>
      <c r="I52" s="64">
        <v>0</v>
      </c>
      <c r="J52" s="64">
        <f>J36</f>
        <v>0</v>
      </c>
      <c r="K52" s="18">
        <v>0</v>
      </c>
      <c r="L52" s="352">
        <v>0</v>
      </c>
    </row>
    <row r="53" spans="1:12" ht="14.4" customHeight="1" x14ac:dyDescent="0.25">
      <c r="A53" s="21" t="s">
        <v>29</v>
      </c>
      <c r="B53" s="71">
        <v>0.2</v>
      </c>
      <c r="C53" s="64">
        <v>-0.9</v>
      </c>
      <c r="D53" s="64">
        <v>-1.6</v>
      </c>
      <c r="E53" s="64">
        <v>-1.3</v>
      </c>
      <c r="F53" s="18">
        <v>-3.6</v>
      </c>
      <c r="G53" s="71">
        <v>-1</v>
      </c>
      <c r="H53" s="64">
        <v>-1.3</v>
      </c>
      <c r="I53" s="64">
        <v>-1.8</v>
      </c>
      <c r="J53" s="64">
        <f>J38</f>
        <v>-1.8</v>
      </c>
      <c r="K53" s="18">
        <v>-5.9</v>
      </c>
      <c r="L53" s="352">
        <v>-1.6</v>
      </c>
    </row>
    <row r="54" spans="1:12" ht="16.2" x14ac:dyDescent="0.25">
      <c r="A54" s="21" t="s">
        <v>236</v>
      </c>
      <c r="B54" s="71">
        <v>3.9000000000000004</v>
      </c>
      <c r="C54" s="64">
        <v>109</v>
      </c>
      <c r="D54" s="64">
        <v>12.1</v>
      </c>
      <c r="E54" s="64">
        <v>76.7</v>
      </c>
      <c r="F54" s="18">
        <v>201.7</v>
      </c>
      <c r="G54" s="71">
        <v>4.9000000000000004</v>
      </c>
      <c r="H54" s="64">
        <v>16.3</v>
      </c>
      <c r="I54" s="64">
        <v>2.2000000000000002</v>
      </c>
      <c r="J54" s="64">
        <v>53</v>
      </c>
      <c r="K54" s="18">
        <v>76.400000000000006</v>
      </c>
      <c r="L54" s="352">
        <v>28.7</v>
      </c>
    </row>
    <row r="55" spans="1:12" ht="14.4" customHeight="1" x14ac:dyDescent="0.25">
      <c r="A55" s="21" t="s">
        <v>30</v>
      </c>
      <c r="B55" s="71">
        <v>0</v>
      </c>
      <c r="C55" s="64">
        <v>0</v>
      </c>
      <c r="D55" s="64">
        <v>0</v>
      </c>
      <c r="E55" s="64">
        <v>0</v>
      </c>
      <c r="F55" s="18">
        <v>0</v>
      </c>
      <c r="G55" s="71">
        <v>0</v>
      </c>
      <c r="H55" s="64">
        <v>0</v>
      </c>
      <c r="I55" s="64">
        <v>6.3</v>
      </c>
      <c r="J55" s="64">
        <v>0</v>
      </c>
      <c r="K55" s="18">
        <v>6.3</v>
      </c>
      <c r="L55" s="352">
        <v>0.5</v>
      </c>
    </row>
    <row r="56" spans="1:12" ht="16.2" x14ac:dyDescent="0.25">
      <c r="A56" s="148" t="s">
        <v>81</v>
      </c>
      <c r="B56" s="88">
        <v>-14.7</v>
      </c>
      <c r="C56" s="65">
        <v>-39.799999999999997</v>
      </c>
      <c r="D56" s="65">
        <v>-17.5</v>
      </c>
      <c r="E56" s="65">
        <v>-35.1</v>
      </c>
      <c r="F56" s="37">
        <v>-107.1</v>
      </c>
      <c r="G56" s="88">
        <v>-9.9</v>
      </c>
      <c r="H56" s="65">
        <v>-15.3</v>
      </c>
      <c r="I56" s="65">
        <v>-3.7</v>
      </c>
      <c r="J56" s="65">
        <v>-20.9</v>
      </c>
      <c r="K56" s="37">
        <v>-49.8</v>
      </c>
      <c r="L56" s="360">
        <v>-20</v>
      </c>
    </row>
    <row r="57" spans="1:12" ht="14.4" customHeight="1" thickBot="1" x14ac:dyDescent="0.3">
      <c r="A57" s="149" t="s">
        <v>82</v>
      </c>
      <c r="B57" s="87">
        <v>34.200000000000003</v>
      </c>
      <c r="C57" s="66">
        <v>102.2</v>
      </c>
      <c r="D57" s="66">
        <v>106.30000000000001</v>
      </c>
      <c r="E57" s="66">
        <v>259.09999999999997</v>
      </c>
      <c r="F57" s="67">
        <v>501.79999999999995</v>
      </c>
      <c r="G57" s="87">
        <v>86</v>
      </c>
      <c r="H57" s="66">
        <v>123.2</v>
      </c>
      <c r="I57" s="66">
        <v>170</v>
      </c>
      <c r="J57" s="66">
        <v>298.3</v>
      </c>
      <c r="K57" s="67">
        <v>677.5</v>
      </c>
      <c r="L57" s="358">
        <v>111.6</v>
      </c>
    </row>
    <row r="58" spans="1:12" ht="14.4" thickTop="1" x14ac:dyDescent="0.25">
      <c r="A58" s="16" t="s">
        <v>78</v>
      </c>
      <c r="B58" s="74">
        <v>48359.6</v>
      </c>
      <c r="C58" s="72">
        <v>48334</v>
      </c>
      <c r="D58" s="72">
        <v>48394</v>
      </c>
      <c r="E58" s="72">
        <v>48324</v>
      </c>
      <c r="F58" s="73">
        <v>48288</v>
      </c>
      <c r="G58" s="74">
        <v>48280</v>
      </c>
      <c r="H58" s="72">
        <v>48317</v>
      </c>
      <c r="I58" s="72">
        <v>48497</v>
      </c>
      <c r="J58" s="72">
        <v>48534</v>
      </c>
      <c r="K58" s="73">
        <v>48372</v>
      </c>
      <c r="L58" s="404">
        <v>48376</v>
      </c>
    </row>
    <row r="59" spans="1:12" ht="14.4" thickBot="1" x14ac:dyDescent="0.3">
      <c r="A59" s="219" t="s">
        <v>83</v>
      </c>
      <c r="B59" s="86">
        <v>0.71</v>
      </c>
      <c r="C59" s="85">
        <v>2.12</v>
      </c>
      <c r="D59" s="85">
        <v>2.19</v>
      </c>
      <c r="E59" s="85">
        <v>5.36</v>
      </c>
      <c r="F59" s="208">
        <v>10.39</v>
      </c>
      <c r="G59" s="86">
        <v>1.78</v>
      </c>
      <c r="H59" s="85">
        <v>2.5499999999999998</v>
      </c>
      <c r="I59" s="313">
        <v>3.5</v>
      </c>
      <c r="J59" s="85">
        <v>6.15</v>
      </c>
      <c r="K59" s="208">
        <v>14.01</v>
      </c>
      <c r="L59" s="407">
        <v>2.31</v>
      </c>
    </row>
    <row r="60" spans="1:12" x14ac:dyDescent="0.25">
      <c r="A60" s="218"/>
    </row>
    <row r="61" spans="1:12" ht="68.25" customHeight="1" x14ac:dyDescent="0.25">
      <c r="A61" s="500" t="s">
        <v>235</v>
      </c>
      <c r="B61" s="500"/>
      <c r="C61" s="500"/>
      <c r="D61" s="500"/>
      <c r="E61" s="500"/>
      <c r="F61" s="500"/>
      <c r="G61" s="500"/>
      <c r="H61" s="500"/>
      <c r="I61" s="500"/>
      <c r="J61" s="500"/>
      <c r="K61" s="500"/>
    </row>
  </sheetData>
  <mergeCells count="1">
    <mergeCell ref="A61:K61"/>
  </mergeCells>
  <pageMargins left="0.25" right="0.25" top="0.75" bottom="0.75" header="0.3" footer="0.3"/>
  <pageSetup paperSize="17" scale="7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7D5E-1A1F-4A91-8330-E418E4CBAB8B}">
  <sheetPr>
    <tabColor theme="9" tint="-0.499984740745262"/>
  </sheetPr>
  <dimension ref="A1:K60"/>
  <sheetViews>
    <sheetView showGridLines="0" zoomScale="85" zoomScaleNormal="85" workbookViewId="0">
      <pane xSplit="1" ySplit="4" topLeftCell="B5" activePane="bottomRight" state="frozen"/>
      <selection activeCell="N53" sqref="N53"/>
      <selection pane="topRight" activeCell="N53" sqref="N53"/>
      <selection pane="bottomLeft" activeCell="N53" sqref="N53"/>
      <selection pane="bottomRight" activeCell="B5" sqref="B5"/>
    </sheetView>
  </sheetViews>
  <sheetFormatPr defaultColWidth="8.88671875" defaultRowHeight="13.8" x14ac:dyDescent="0.25"/>
  <cols>
    <col min="1" max="1" width="58.5546875" style="2" customWidth="1"/>
    <col min="2" max="7" width="11.44140625" style="2" customWidth="1"/>
    <col min="8" max="8" width="12.44140625" style="2" customWidth="1"/>
    <col min="9" max="9" width="10.33203125" style="2" bestFit="1" customWidth="1"/>
    <col min="10" max="10" width="11.44140625" style="2" customWidth="1"/>
    <col min="11" max="16384" width="8.88671875" style="2"/>
  </cols>
  <sheetData>
    <row r="1" spans="1:11" collapsed="1" x14ac:dyDescent="0.25">
      <c r="A1" s="1" t="s">
        <v>0</v>
      </c>
    </row>
    <row r="2" spans="1:11" x14ac:dyDescent="0.25">
      <c r="A2" s="3" t="s">
        <v>1</v>
      </c>
    </row>
    <row r="3" spans="1:11" ht="14.4" thickBot="1" x14ac:dyDescent="0.3"/>
    <row r="4" spans="1:11" ht="14.4" thickBot="1" x14ac:dyDescent="0.3">
      <c r="A4" s="102" t="s">
        <v>84</v>
      </c>
      <c r="B4" s="317" t="s">
        <v>2</v>
      </c>
      <c r="C4" s="318" t="s">
        <v>3</v>
      </c>
      <c r="D4" s="318" t="s">
        <v>4</v>
      </c>
      <c r="E4" s="319" t="s">
        <v>5</v>
      </c>
      <c r="F4" s="317" t="s">
        <v>7</v>
      </c>
      <c r="G4" s="318" t="s">
        <v>8</v>
      </c>
      <c r="H4" s="318" t="s">
        <v>9</v>
      </c>
      <c r="I4" s="319" t="s">
        <v>10</v>
      </c>
      <c r="J4" s="418" t="s">
        <v>222</v>
      </c>
    </row>
    <row r="5" spans="1:11" ht="15" customHeight="1" thickBot="1" x14ac:dyDescent="0.3">
      <c r="A5" s="5" t="s">
        <v>85</v>
      </c>
      <c r="B5" s="6"/>
      <c r="C5" s="6"/>
      <c r="D5" s="6"/>
      <c r="E5" s="6"/>
      <c r="F5" s="6"/>
      <c r="G5" s="6"/>
      <c r="H5" s="6"/>
      <c r="I5" s="6"/>
      <c r="J5" s="7"/>
    </row>
    <row r="6" spans="1:11" x14ac:dyDescent="0.25">
      <c r="A6" s="8" t="s">
        <v>86</v>
      </c>
      <c r="B6" s="13"/>
      <c r="C6" s="13"/>
      <c r="D6" s="13"/>
      <c r="E6" s="408"/>
      <c r="F6" s="12"/>
      <c r="G6" s="13"/>
      <c r="H6" s="13"/>
      <c r="I6" s="417"/>
      <c r="J6" s="364"/>
      <c r="K6" s="62"/>
    </row>
    <row r="7" spans="1:11" x14ac:dyDescent="0.25">
      <c r="A7" s="21" t="s">
        <v>87</v>
      </c>
      <c r="B7" s="64">
        <v>485.4</v>
      </c>
      <c r="C7" s="64">
        <v>402.5</v>
      </c>
      <c r="D7" s="64">
        <v>389.5</v>
      </c>
      <c r="E7" s="209">
        <v>410</v>
      </c>
      <c r="F7" s="71">
        <v>396.7</v>
      </c>
      <c r="G7" s="64">
        <v>424.4</v>
      </c>
      <c r="H7" s="64">
        <v>437.8</v>
      </c>
      <c r="I7" s="209">
        <v>416.3</v>
      </c>
      <c r="J7" s="352">
        <v>432.4</v>
      </c>
    </row>
    <row r="8" spans="1:11" x14ac:dyDescent="0.25">
      <c r="A8" s="21" t="s">
        <v>88</v>
      </c>
      <c r="B8" s="64">
        <v>1976.9</v>
      </c>
      <c r="C8" s="64">
        <v>1982</v>
      </c>
      <c r="D8" s="64">
        <v>1912.7</v>
      </c>
      <c r="E8" s="209">
        <v>2095.8000000000002</v>
      </c>
      <c r="F8" s="71">
        <v>1915.2</v>
      </c>
      <c r="G8" s="64">
        <v>1911.5</v>
      </c>
      <c r="H8" s="64">
        <v>1998.5</v>
      </c>
      <c r="I8" s="209">
        <v>2153.5</v>
      </c>
      <c r="J8" s="352">
        <v>2013.3</v>
      </c>
    </row>
    <row r="9" spans="1:11" x14ac:dyDescent="0.25">
      <c r="A9" s="21" t="s">
        <v>89</v>
      </c>
      <c r="B9" s="64">
        <v>481.3</v>
      </c>
      <c r="C9" s="64">
        <v>410.9</v>
      </c>
      <c r="D9" s="64">
        <v>393.3</v>
      </c>
      <c r="E9" s="209">
        <v>446.4</v>
      </c>
      <c r="F9" s="71">
        <v>441.2</v>
      </c>
      <c r="G9" s="64">
        <v>417.9</v>
      </c>
      <c r="H9" s="64">
        <v>414.6</v>
      </c>
      <c r="I9" s="209">
        <v>456.9</v>
      </c>
      <c r="J9" s="352">
        <v>457.4</v>
      </c>
    </row>
    <row r="10" spans="1:11" x14ac:dyDescent="0.25">
      <c r="A10" s="21" t="s">
        <v>90</v>
      </c>
      <c r="B10" s="150">
        <v>1961.4</v>
      </c>
      <c r="C10" s="150">
        <v>1910.9</v>
      </c>
      <c r="D10" s="150">
        <v>2005.6</v>
      </c>
      <c r="E10" s="409">
        <v>2321.6999999999998</v>
      </c>
      <c r="F10" s="282">
        <v>2326.8000000000002</v>
      </c>
      <c r="G10" s="150">
        <v>2345.1999999999998</v>
      </c>
      <c r="H10" s="150">
        <v>2535.4</v>
      </c>
      <c r="I10" s="409">
        <v>2695</v>
      </c>
      <c r="J10" s="419">
        <v>2833.9</v>
      </c>
    </row>
    <row r="11" spans="1:11" x14ac:dyDescent="0.25">
      <c r="A11" s="21" t="s">
        <v>91</v>
      </c>
      <c r="B11" s="64">
        <v>881.6</v>
      </c>
      <c r="C11" s="64">
        <v>1049</v>
      </c>
      <c r="D11" s="64">
        <v>705.2</v>
      </c>
      <c r="E11" s="209">
        <v>677.4</v>
      </c>
      <c r="F11" s="71">
        <v>322.39999999999998</v>
      </c>
      <c r="G11" s="64">
        <v>642.4</v>
      </c>
      <c r="H11" s="64">
        <v>2055.9</v>
      </c>
      <c r="I11" s="209">
        <v>770.7</v>
      </c>
      <c r="J11" s="352">
        <v>601.6</v>
      </c>
    </row>
    <row r="12" spans="1:11" ht="14.4" customHeight="1" x14ac:dyDescent="0.25">
      <c r="A12" s="21" t="s">
        <v>92</v>
      </c>
      <c r="B12" s="64">
        <v>359.6</v>
      </c>
      <c r="C12" s="64">
        <v>357.2</v>
      </c>
      <c r="D12" s="64">
        <v>359.7</v>
      </c>
      <c r="E12" s="209">
        <v>338.3</v>
      </c>
      <c r="F12" s="71">
        <v>322.2</v>
      </c>
      <c r="G12" s="64">
        <v>310.3</v>
      </c>
      <c r="H12" s="64">
        <v>327.3</v>
      </c>
      <c r="I12" s="209">
        <v>334.8</v>
      </c>
      <c r="J12" s="352">
        <v>314.8</v>
      </c>
    </row>
    <row r="13" spans="1:11" x14ac:dyDescent="0.25">
      <c r="A13" s="21" t="s">
        <v>93</v>
      </c>
      <c r="B13" s="152">
        <v>625.6</v>
      </c>
      <c r="C13" s="152">
        <v>593.29999999999995</v>
      </c>
      <c r="D13" s="152">
        <v>612.6</v>
      </c>
      <c r="E13" s="410">
        <v>567.4</v>
      </c>
      <c r="F13" s="283">
        <v>590.6</v>
      </c>
      <c r="G13" s="152">
        <v>582.29999999999995</v>
      </c>
      <c r="H13" s="152">
        <v>637.20000000000005</v>
      </c>
      <c r="I13" s="410">
        <v>651.29999999999995</v>
      </c>
      <c r="J13" s="420">
        <v>580.29999999999995</v>
      </c>
    </row>
    <row r="14" spans="1:11" x14ac:dyDescent="0.25">
      <c r="A14" s="157" t="s">
        <v>94</v>
      </c>
      <c r="B14" s="64">
        <v>6771.8</v>
      </c>
      <c r="C14" s="64">
        <v>6705.8</v>
      </c>
      <c r="D14" s="64">
        <v>6378.6</v>
      </c>
      <c r="E14" s="209">
        <v>6857</v>
      </c>
      <c r="F14" s="71">
        <v>6315.1</v>
      </c>
      <c r="G14" s="64">
        <v>6634</v>
      </c>
      <c r="H14" s="64">
        <v>8406.7000000000007</v>
      </c>
      <c r="I14" s="209">
        <v>7478.5</v>
      </c>
      <c r="J14" s="352">
        <v>7233.7</v>
      </c>
    </row>
    <row r="15" spans="1:11" ht="13.65" customHeight="1" x14ac:dyDescent="0.25">
      <c r="A15" s="16" t="s">
        <v>95</v>
      </c>
      <c r="B15" s="64">
        <v>586.20000000000005</v>
      </c>
      <c r="C15" s="64">
        <v>585.5</v>
      </c>
      <c r="D15" s="64">
        <v>589.4</v>
      </c>
      <c r="E15" s="209">
        <v>613.9</v>
      </c>
      <c r="F15" s="71">
        <v>600.1</v>
      </c>
      <c r="G15" s="64">
        <v>596.9</v>
      </c>
      <c r="H15" s="64">
        <v>599.29999999999995</v>
      </c>
      <c r="I15" s="209">
        <v>598.1</v>
      </c>
      <c r="J15" s="352">
        <v>585.9</v>
      </c>
    </row>
    <row r="16" spans="1:11" x14ac:dyDescent="0.25">
      <c r="A16" s="16" t="s">
        <v>96</v>
      </c>
      <c r="B16" s="64">
        <v>758</v>
      </c>
      <c r="C16" s="64">
        <v>761.3</v>
      </c>
      <c r="D16" s="64">
        <v>755.3</v>
      </c>
      <c r="E16" s="209">
        <v>730.9</v>
      </c>
      <c r="F16" s="71">
        <v>744</v>
      </c>
      <c r="G16" s="64">
        <v>759.4</v>
      </c>
      <c r="H16" s="64">
        <v>746.8</v>
      </c>
      <c r="I16" s="209">
        <v>743.1</v>
      </c>
      <c r="J16" s="352">
        <v>737.6</v>
      </c>
    </row>
    <row r="17" spans="1:10" x14ac:dyDescent="0.25">
      <c r="A17" s="16" t="s">
        <v>97</v>
      </c>
      <c r="B17" s="150">
        <v>4543.8999999999996</v>
      </c>
      <c r="C17" s="150">
        <v>4577.7</v>
      </c>
      <c r="D17" s="150">
        <v>4541.8</v>
      </c>
      <c r="E17" s="409">
        <v>4587.3999999999996</v>
      </c>
      <c r="F17" s="282">
        <v>4569.1000000000004</v>
      </c>
      <c r="G17" s="150">
        <v>4609.2</v>
      </c>
      <c r="H17" s="150">
        <v>4667.2</v>
      </c>
      <c r="I17" s="409">
        <v>4611.3</v>
      </c>
      <c r="J17" s="419">
        <v>4642.5</v>
      </c>
    </row>
    <row r="18" spans="1:10" ht="14.4" customHeight="1" x14ac:dyDescent="0.25">
      <c r="A18" s="16" t="s">
        <v>98</v>
      </c>
      <c r="B18" s="64">
        <v>833.1</v>
      </c>
      <c r="C18" s="64">
        <v>821.1</v>
      </c>
      <c r="D18" s="64">
        <v>803.2</v>
      </c>
      <c r="E18" s="209">
        <v>785</v>
      </c>
      <c r="F18" s="71">
        <v>762.6</v>
      </c>
      <c r="G18" s="64">
        <v>743.9</v>
      </c>
      <c r="H18" s="64">
        <v>721.1</v>
      </c>
      <c r="I18" s="209">
        <v>724.1</v>
      </c>
      <c r="J18" s="352">
        <v>701.8</v>
      </c>
    </row>
    <row r="19" spans="1:10" x14ac:dyDescent="0.25">
      <c r="A19" s="16" t="s">
        <v>99</v>
      </c>
      <c r="B19" s="64">
        <v>896</v>
      </c>
      <c r="C19" s="64">
        <v>872.7</v>
      </c>
      <c r="D19" s="64">
        <v>865.2</v>
      </c>
      <c r="E19" s="209">
        <v>816.6</v>
      </c>
      <c r="F19" s="71">
        <v>816.2</v>
      </c>
      <c r="G19" s="64">
        <v>819.7</v>
      </c>
      <c r="H19" s="64">
        <v>866.5</v>
      </c>
      <c r="I19" s="209">
        <v>812.7</v>
      </c>
      <c r="J19" s="352">
        <v>902.4</v>
      </c>
    </row>
    <row r="20" spans="1:10" x14ac:dyDescent="0.25">
      <c r="A20" s="16" t="s">
        <v>100</v>
      </c>
      <c r="B20" s="150">
        <v>343.8</v>
      </c>
      <c r="C20" s="150">
        <v>372.1</v>
      </c>
      <c r="D20" s="150">
        <v>394.4</v>
      </c>
      <c r="E20" s="409">
        <v>363.8</v>
      </c>
      <c r="F20" s="282">
        <v>353.3</v>
      </c>
      <c r="G20" s="150">
        <v>394.1</v>
      </c>
      <c r="H20" s="150">
        <v>390.9</v>
      </c>
      <c r="I20" s="409">
        <v>394.7</v>
      </c>
      <c r="J20" s="419">
        <v>387.6</v>
      </c>
    </row>
    <row r="21" spans="1:10" x14ac:dyDescent="0.25">
      <c r="A21" s="16" t="s">
        <v>101</v>
      </c>
      <c r="B21" s="64">
        <v>391.9</v>
      </c>
      <c r="C21" s="64">
        <v>394.6</v>
      </c>
      <c r="D21" s="64">
        <v>382.5</v>
      </c>
      <c r="E21" s="209">
        <v>497.4</v>
      </c>
      <c r="F21" s="71">
        <v>490.2</v>
      </c>
      <c r="G21" s="64">
        <v>507.8</v>
      </c>
      <c r="H21" s="64">
        <v>525.9</v>
      </c>
      <c r="I21" s="209">
        <v>518.20000000000005</v>
      </c>
      <c r="J21" s="352">
        <v>539.5</v>
      </c>
    </row>
    <row r="22" spans="1:10" x14ac:dyDescent="0.25">
      <c r="A22" s="16" t="s">
        <v>102</v>
      </c>
      <c r="B22" s="64">
        <v>551.29999999999995</v>
      </c>
      <c r="C22" s="64">
        <v>559.5</v>
      </c>
      <c r="D22" s="64">
        <v>590.29999999999995</v>
      </c>
      <c r="E22" s="209">
        <v>604.29999999999995</v>
      </c>
      <c r="F22" s="71">
        <v>627.1</v>
      </c>
      <c r="G22" s="64">
        <v>639.79999999999995</v>
      </c>
      <c r="H22" s="64">
        <v>672.2</v>
      </c>
      <c r="I22" s="209">
        <v>664</v>
      </c>
      <c r="J22" s="352">
        <v>673.4</v>
      </c>
    </row>
    <row r="23" spans="1:10" x14ac:dyDescent="0.25">
      <c r="A23" s="16" t="s">
        <v>103</v>
      </c>
      <c r="B23" s="152">
        <v>173.1</v>
      </c>
      <c r="C23" s="152">
        <v>175.2</v>
      </c>
      <c r="D23" s="152">
        <v>179.8</v>
      </c>
      <c r="E23" s="410">
        <v>208.5</v>
      </c>
      <c r="F23" s="283">
        <v>204.7</v>
      </c>
      <c r="G23" s="152">
        <v>204.2</v>
      </c>
      <c r="H23" s="152">
        <v>220.6</v>
      </c>
      <c r="I23" s="410">
        <v>219.1</v>
      </c>
      <c r="J23" s="420">
        <v>226.7</v>
      </c>
    </row>
    <row r="24" spans="1:10" ht="14.4" thickBot="1" x14ac:dyDescent="0.3">
      <c r="A24" s="156" t="s">
        <v>104</v>
      </c>
      <c r="B24" s="40">
        <v>15849.1</v>
      </c>
      <c r="C24" s="40">
        <v>15825.5</v>
      </c>
      <c r="D24" s="40">
        <v>15480.5</v>
      </c>
      <c r="E24" s="210">
        <v>16064.8</v>
      </c>
      <c r="F24" s="78">
        <v>15482.4</v>
      </c>
      <c r="G24" s="40">
        <v>15909</v>
      </c>
      <c r="H24" s="314">
        <v>17817.2</v>
      </c>
      <c r="I24" s="210">
        <v>16763.8</v>
      </c>
      <c r="J24" s="355">
        <v>16631.099999999999</v>
      </c>
    </row>
    <row r="25" spans="1:10" ht="15" customHeight="1" thickBot="1" x14ac:dyDescent="0.3">
      <c r="A25" s="5" t="s">
        <v>105</v>
      </c>
      <c r="B25" s="6"/>
      <c r="C25" s="6"/>
      <c r="D25" s="6"/>
      <c r="E25" s="6"/>
      <c r="F25" s="6"/>
      <c r="G25" s="6"/>
      <c r="H25" s="6"/>
      <c r="I25" s="6"/>
      <c r="J25" s="7"/>
    </row>
    <row r="26" spans="1:10" x14ac:dyDescent="0.25">
      <c r="A26" s="212" t="s">
        <v>106</v>
      </c>
      <c r="B26" s="155"/>
      <c r="C26" s="155"/>
      <c r="D26" s="155"/>
      <c r="E26" s="411"/>
      <c r="F26" s="173"/>
      <c r="G26" s="155"/>
      <c r="H26" s="155"/>
      <c r="I26" s="417"/>
      <c r="J26" s="421"/>
    </row>
    <row r="27" spans="1:10" x14ac:dyDescent="0.25">
      <c r="A27" s="213" t="s">
        <v>107</v>
      </c>
      <c r="B27" s="64">
        <v>1110.5</v>
      </c>
      <c r="C27" s="64">
        <v>1054.5999999999999</v>
      </c>
      <c r="D27" s="64">
        <v>1074.2</v>
      </c>
      <c r="E27" s="209">
        <v>1406.7</v>
      </c>
      <c r="F27" s="71">
        <v>1232.8</v>
      </c>
      <c r="G27" s="64">
        <v>1154</v>
      </c>
      <c r="H27" s="64">
        <v>1162</v>
      </c>
      <c r="I27" s="209">
        <v>1322.7</v>
      </c>
      <c r="J27" s="352">
        <v>1201.4000000000001</v>
      </c>
    </row>
    <row r="28" spans="1:10" x14ac:dyDescent="0.25">
      <c r="A28" s="213" t="s">
        <v>108</v>
      </c>
      <c r="B28" s="64">
        <v>1352.3</v>
      </c>
      <c r="C28" s="64">
        <v>1430.2</v>
      </c>
      <c r="D28" s="64">
        <v>1469.4</v>
      </c>
      <c r="E28" s="209">
        <v>1796.9</v>
      </c>
      <c r="F28" s="71">
        <v>1612</v>
      </c>
      <c r="G28" s="64">
        <v>1746</v>
      </c>
      <c r="H28" s="64">
        <v>1846.8</v>
      </c>
      <c r="I28" s="209">
        <v>2176.3000000000002</v>
      </c>
      <c r="J28" s="352">
        <v>2038</v>
      </c>
    </row>
    <row r="29" spans="1:10" x14ac:dyDescent="0.25">
      <c r="A29" s="213" t="s">
        <v>109</v>
      </c>
      <c r="B29" s="64">
        <v>1121.5999999999999</v>
      </c>
      <c r="C29" s="64">
        <v>1141.2</v>
      </c>
      <c r="D29" s="64">
        <v>1338.8</v>
      </c>
      <c r="E29" s="209">
        <v>1698.3</v>
      </c>
      <c r="F29" s="71">
        <v>1092.9000000000001</v>
      </c>
      <c r="G29" s="64">
        <v>1098</v>
      </c>
      <c r="H29" s="64">
        <v>1366.4</v>
      </c>
      <c r="I29" s="209">
        <v>1768.5</v>
      </c>
      <c r="J29" s="352">
        <v>1162.8</v>
      </c>
    </row>
    <row r="30" spans="1:10" x14ac:dyDescent="0.25">
      <c r="A30" s="213" t="s">
        <v>110</v>
      </c>
      <c r="B30" s="150">
        <v>104.3</v>
      </c>
      <c r="C30" s="150">
        <v>112.1</v>
      </c>
      <c r="D30" s="150">
        <v>117.6</v>
      </c>
      <c r="E30" s="409">
        <v>147.9</v>
      </c>
      <c r="F30" s="282">
        <v>124.6</v>
      </c>
      <c r="G30" s="150">
        <v>126.2</v>
      </c>
      <c r="H30" s="150">
        <v>99.6</v>
      </c>
      <c r="I30" s="409">
        <v>153.80000000000001</v>
      </c>
      <c r="J30" s="419">
        <v>88.3</v>
      </c>
    </row>
    <row r="31" spans="1:10" x14ac:dyDescent="0.25">
      <c r="A31" s="213" t="s">
        <v>111</v>
      </c>
      <c r="B31" s="150">
        <v>0</v>
      </c>
      <c r="C31" s="150">
        <v>0</v>
      </c>
      <c r="D31" s="150">
        <v>0</v>
      </c>
      <c r="E31" s="409">
        <v>0</v>
      </c>
      <c r="F31" s="282">
        <v>0</v>
      </c>
      <c r="G31" s="150">
        <v>0</v>
      </c>
      <c r="H31" s="150">
        <v>798</v>
      </c>
      <c r="I31" s="409">
        <v>199.3</v>
      </c>
      <c r="J31" s="419">
        <v>898.3</v>
      </c>
    </row>
    <row r="32" spans="1:10" x14ac:dyDescent="0.25">
      <c r="A32" s="213" t="s">
        <v>112</v>
      </c>
      <c r="B32" s="64">
        <v>205.5</v>
      </c>
      <c r="C32" s="64">
        <v>213.6</v>
      </c>
      <c r="D32" s="64">
        <v>206.5</v>
      </c>
      <c r="E32" s="209">
        <v>226.4</v>
      </c>
      <c r="F32" s="71">
        <v>219</v>
      </c>
      <c r="G32" s="64">
        <v>217.9</v>
      </c>
      <c r="H32" s="64">
        <v>200.1</v>
      </c>
      <c r="I32" s="209">
        <v>203.8</v>
      </c>
      <c r="J32" s="352">
        <v>187.7</v>
      </c>
    </row>
    <row r="33" spans="1:10" x14ac:dyDescent="0.25">
      <c r="A33" s="213" t="s">
        <v>113</v>
      </c>
      <c r="B33" s="64">
        <v>813.6</v>
      </c>
      <c r="C33" s="64">
        <v>941.8</v>
      </c>
      <c r="D33" s="64">
        <v>574.9</v>
      </c>
      <c r="E33" s="209">
        <v>662.7</v>
      </c>
      <c r="F33" s="71">
        <v>322.2</v>
      </c>
      <c r="G33" s="64">
        <v>655.5</v>
      </c>
      <c r="H33" s="64">
        <v>2053.1</v>
      </c>
      <c r="I33" s="209">
        <v>841</v>
      </c>
      <c r="J33" s="352">
        <v>600.70000000000005</v>
      </c>
    </row>
    <row r="34" spans="1:10" x14ac:dyDescent="0.25">
      <c r="A34" s="213" t="s">
        <v>114</v>
      </c>
      <c r="B34" s="64">
        <v>161.80000000000001</v>
      </c>
      <c r="C34" s="64">
        <v>164.3</v>
      </c>
      <c r="D34" s="64">
        <v>158.5</v>
      </c>
      <c r="E34" s="209">
        <v>161.9</v>
      </c>
      <c r="F34" s="71">
        <v>158.1</v>
      </c>
      <c r="G34" s="64">
        <v>155.6</v>
      </c>
      <c r="H34" s="64">
        <v>162.80000000000001</v>
      </c>
      <c r="I34" s="209">
        <v>157.19999999999999</v>
      </c>
      <c r="J34" s="352">
        <v>155.5</v>
      </c>
    </row>
    <row r="35" spans="1:10" x14ac:dyDescent="0.25">
      <c r="A35" s="213" t="s">
        <v>103</v>
      </c>
      <c r="B35" s="65">
        <v>395.59999999999997</v>
      </c>
      <c r="C35" s="65">
        <v>432.9</v>
      </c>
      <c r="D35" s="65">
        <v>485.6</v>
      </c>
      <c r="E35" s="412">
        <v>345.3</v>
      </c>
      <c r="F35" s="88">
        <v>337.5</v>
      </c>
      <c r="G35" s="65">
        <v>360.8</v>
      </c>
      <c r="H35" s="65">
        <v>339.2</v>
      </c>
      <c r="I35" s="412">
        <v>321.89999999999998</v>
      </c>
      <c r="J35" s="360">
        <v>294</v>
      </c>
    </row>
    <row r="36" spans="1:10" x14ac:dyDescent="0.25">
      <c r="A36" s="214" t="s">
        <v>115</v>
      </c>
      <c r="B36" s="154">
        <v>5265.2</v>
      </c>
      <c r="C36" s="154">
        <v>5490.7</v>
      </c>
      <c r="D36" s="154">
        <v>5425.5</v>
      </c>
      <c r="E36" s="413">
        <v>6446.1</v>
      </c>
      <c r="F36" s="284">
        <v>5099.1000000000004</v>
      </c>
      <c r="G36" s="154">
        <v>5514</v>
      </c>
      <c r="H36" s="154">
        <v>8028</v>
      </c>
      <c r="I36" s="413">
        <v>7144.5</v>
      </c>
      <c r="J36" s="422">
        <v>6626.7</v>
      </c>
    </row>
    <row r="37" spans="1:10" x14ac:dyDescent="0.25">
      <c r="A37" s="215" t="s">
        <v>116</v>
      </c>
      <c r="B37" s="64"/>
      <c r="C37" s="64"/>
      <c r="D37" s="64"/>
      <c r="E37" s="209"/>
      <c r="F37" s="71"/>
      <c r="G37" s="64">
        <v>0</v>
      </c>
      <c r="H37" s="64"/>
      <c r="I37" s="209">
        <v>0</v>
      </c>
      <c r="J37" s="352"/>
    </row>
    <row r="38" spans="1:10" x14ac:dyDescent="0.25">
      <c r="A38" s="213" t="s">
        <v>117</v>
      </c>
      <c r="B38" s="64">
        <v>2089.6999999999998</v>
      </c>
      <c r="C38" s="64">
        <v>1840.5</v>
      </c>
      <c r="D38" s="64">
        <v>1591.4</v>
      </c>
      <c r="E38" s="209">
        <v>610.6</v>
      </c>
      <c r="F38" s="71">
        <v>1381.4</v>
      </c>
      <c r="G38" s="64">
        <v>1262.0999999999999</v>
      </c>
      <c r="H38" s="64">
        <v>332.8</v>
      </c>
      <c r="I38" s="209">
        <v>88.6</v>
      </c>
      <c r="J38" s="352">
        <v>409.3</v>
      </c>
    </row>
    <row r="39" spans="1:10" x14ac:dyDescent="0.25">
      <c r="A39" s="213" t="s">
        <v>118</v>
      </c>
      <c r="B39" s="150">
        <v>379.2</v>
      </c>
      <c r="C39" s="150">
        <v>380.7</v>
      </c>
      <c r="D39" s="150">
        <v>369.5</v>
      </c>
      <c r="E39" s="409">
        <v>779.3</v>
      </c>
      <c r="F39" s="282">
        <v>770.2</v>
      </c>
      <c r="G39" s="150">
        <v>767.9</v>
      </c>
      <c r="H39" s="150">
        <v>783.7</v>
      </c>
      <c r="I39" s="409">
        <v>756.7</v>
      </c>
      <c r="J39" s="419">
        <v>772.1</v>
      </c>
    </row>
    <row r="40" spans="1:10" x14ac:dyDescent="0.25">
      <c r="A40" s="213" t="s">
        <v>119</v>
      </c>
      <c r="B40" s="64">
        <v>202.1</v>
      </c>
      <c r="C40" s="64">
        <v>191.6</v>
      </c>
      <c r="D40" s="64">
        <v>161</v>
      </c>
      <c r="E40" s="209">
        <v>44.8</v>
      </c>
      <c r="F40" s="71">
        <v>45.3</v>
      </c>
      <c r="G40" s="64">
        <v>42.5</v>
      </c>
      <c r="H40" s="64">
        <v>41.6</v>
      </c>
      <c r="I40" s="209">
        <v>45.6</v>
      </c>
      <c r="J40" s="352">
        <v>45.5</v>
      </c>
    </row>
    <row r="41" spans="1:10" x14ac:dyDescent="0.25">
      <c r="A41" s="213" t="s">
        <v>120</v>
      </c>
      <c r="B41" s="64">
        <v>508.4</v>
      </c>
      <c r="C41" s="64">
        <v>518.29999999999995</v>
      </c>
      <c r="D41" s="64">
        <v>542.20000000000005</v>
      </c>
      <c r="E41" s="209">
        <v>580</v>
      </c>
      <c r="F41" s="71">
        <v>594.20000000000005</v>
      </c>
      <c r="G41" s="64">
        <v>620</v>
      </c>
      <c r="H41" s="64">
        <v>653</v>
      </c>
      <c r="I41" s="209">
        <v>665.4</v>
      </c>
      <c r="J41" s="352">
        <v>649.1</v>
      </c>
    </row>
    <row r="42" spans="1:10" x14ac:dyDescent="0.25">
      <c r="A42" s="213" t="s">
        <v>121</v>
      </c>
      <c r="B42" s="64">
        <v>766.2</v>
      </c>
      <c r="C42" s="64">
        <v>766.6</v>
      </c>
      <c r="D42" s="64">
        <v>764.5</v>
      </c>
      <c r="E42" s="209">
        <v>754.5</v>
      </c>
      <c r="F42" s="71">
        <v>758.9</v>
      </c>
      <c r="G42" s="64">
        <v>779.8</v>
      </c>
      <c r="H42" s="64">
        <v>783.1</v>
      </c>
      <c r="I42" s="209">
        <v>748.8</v>
      </c>
      <c r="J42" s="352">
        <v>754.2</v>
      </c>
    </row>
    <row r="43" spans="1:10" x14ac:dyDescent="0.25">
      <c r="A43" s="213" t="s">
        <v>103</v>
      </c>
      <c r="B43" s="65">
        <v>476</v>
      </c>
      <c r="C43" s="65">
        <v>445.20000000000005</v>
      </c>
      <c r="D43" s="65">
        <v>456.70000000000005</v>
      </c>
      <c r="E43" s="209">
        <v>439.6</v>
      </c>
      <c r="F43" s="88">
        <v>425.7</v>
      </c>
      <c r="G43" s="65">
        <v>424.4</v>
      </c>
      <c r="H43" s="65">
        <v>426</v>
      </c>
      <c r="I43" s="209">
        <v>419.1</v>
      </c>
      <c r="J43" s="360">
        <v>412.1</v>
      </c>
    </row>
    <row r="44" spans="1:10" x14ac:dyDescent="0.25">
      <c r="A44" s="214" t="s">
        <v>122</v>
      </c>
      <c r="B44" s="151">
        <v>9686.7999999999993</v>
      </c>
      <c r="C44" s="151">
        <v>9633.6</v>
      </c>
      <c r="D44" s="151">
        <v>9310.7999999999993</v>
      </c>
      <c r="E44" s="414">
        <v>9654.9</v>
      </c>
      <c r="F44" s="227">
        <v>9074.7999999999993</v>
      </c>
      <c r="G44" s="151">
        <v>9410.7000000000007</v>
      </c>
      <c r="H44" s="151">
        <v>11048.2</v>
      </c>
      <c r="I44" s="414">
        <v>9868.7000000000007</v>
      </c>
      <c r="J44" s="423">
        <v>9669</v>
      </c>
    </row>
    <row r="45" spans="1:10" x14ac:dyDescent="0.25">
      <c r="A45" s="216"/>
      <c r="B45" s="153"/>
      <c r="C45" s="153"/>
      <c r="D45" s="153"/>
      <c r="E45" s="209"/>
      <c r="F45" s="285"/>
      <c r="G45" s="153"/>
      <c r="H45" s="153"/>
      <c r="I45" s="209"/>
      <c r="J45" s="424"/>
    </row>
    <row r="46" spans="1:10" x14ac:dyDescent="0.25">
      <c r="A46" s="215" t="s">
        <v>123</v>
      </c>
      <c r="B46" s="150">
        <v>7.1</v>
      </c>
      <c r="C46" s="150">
        <v>7.1</v>
      </c>
      <c r="D46" s="150">
        <v>6.8</v>
      </c>
      <c r="E46" s="209">
        <v>0</v>
      </c>
      <c r="F46" s="282">
        <v>0</v>
      </c>
      <c r="G46" s="150">
        <v>0</v>
      </c>
      <c r="H46" s="150">
        <v>0</v>
      </c>
      <c r="I46" s="209">
        <v>0</v>
      </c>
      <c r="J46" s="419">
        <v>0</v>
      </c>
    </row>
    <row r="47" spans="1:10" x14ac:dyDescent="0.25">
      <c r="A47" s="215"/>
      <c r="B47" s="64"/>
      <c r="C47" s="64"/>
      <c r="D47" s="64"/>
      <c r="E47" s="209"/>
      <c r="F47" s="71"/>
      <c r="G47" s="64"/>
      <c r="H47" s="64"/>
      <c r="I47" s="209"/>
      <c r="J47" s="352"/>
    </row>
    <row r="48" spans="1:10" x14ac:dyDescent="0.25">
      <c r="A48" s="215" t="s">
        <v>124</v>
      </c>
      <c r="B48" s="64"/>
      <c r="C48" s="64"/>
      <c r="D48" s="64"/>
      <c r="E48" s="209"/>
      <c r="F48" s="71"/>
      <c r="G48" s="64"/>
      <c r="H48" s="64"/>
      <c r="I48" s="209"/>
      <c r="J48" s="352"/>
    </row>
    <row r="49" spans="1:10" x14ac:dyDescent="0.25">
      <c r="A49" s="213" t="s">
        <v>125</v>
      </c>
      <c r="B49" s="150">
        <v>0.5</v>
      </c>
      <c r="C49" s="150">
        <v>0.5</v>
      </c>
      <c r="D49" s="150">
        <v>0.5</v>
      </c>
      <c r="E49" s="409">
        <v>0.5</v>
      </c>
      <c r="F49" s="282">
        <v>0.5</v>
      </c>
      <c r="G49" s="150">
        <v>0.5</v>
      </c>
      <c r="H49" s="150">
        <v>0.5</v>
      </c>
      <c r="I49" s="409">
        <v>0.5</v>
      </c>
      <c r="J49" s="419">
        <v>0.5</v>
      </c>
    </row>
    <row r="50" spans="1:10" x14ac:dyDescent="0.25">
      <c r="A50" s="213" t="s">
        <v>126</v>
      </c>
      <c r="B50" s="64">
        <v>1981.3</v>
      </c>
      <c r="C50" s="64">
        <v>2015.3</v>
      </c>
      <c r="D50" s="64">
        <v>2009.5</v>
      </c>
      <c r="E50" s="209">
        <v>2019.7</v>
      </c>
      <c r="F50" s="71">
        <v>1975.8</v>
      </c>
      <c r="G50" s="64">
        <v>2013.3</v>
      </c>
      <c r="H50" s="64">
        <v>2020.8</v>
      </c>
      <c r="I50" s="209">
        <v>2032.7</v>
      </c>
      <c r="J50" s="352">
        <v>2001.9</v>
      </c>
    </row>
    <row r="51" spans="1:10" x14ac:dyDescent="0.25">
      <c r="A51" s="213" t="s">
        <v>127</v>
      </c>
      <c r="B51" s="64">
        <v>5566.7</v>
      </c>
      <c r="C51" s="64">
        <v>5567.6</v>
      </c>
      <c r="D51" s="64">
        <v>5624.5</v>
      </c>
      <c r="E51" s="209">
        <v>5795.6</v>
      </c>
      <c r="F51" s="71">
        <v>5857.6</v>
      </c>
      <c r="G51" s="64">
        <v>5941.9</v>
      </c>
      <c r="H51" s="64">
        <v>6094.6</v>
      </c>
      <c r="I51" s="209">
        <v>6334.9</v>
      </c>
      <c r="J51" s="352">
        <v>6383</v>
      </c>
    </row>
    <row r="52" spans="1:10" x14ac:dyDescent="0.25">
      <c r="A52" s="213" t="s">
        <v>128</v>
      </c>
      <c r="B52" s="64">
        <v>-883.5</v>
      </c>
      <c r="C52" s="64">
        <v>-895.8</v>
      </c>
      <c r="D52" s="64">
        <v>-907.2</v>
      </c>
      <c r="E52" s="209">
        <v>-920.1</v>
      </c>
      <c r="F52" s="71">
        <v>-901.2</v>
      </c>
      <c r="G52" s="64">
        <v>-913.6</v>
      </c>
      <c r="H52" s="64">
        <v>-921.8</v>
      </c>
      <c r="I52" s="209">
        <v>-937.9</v>
      </c>
      <c r="J52" s="352">
        <v>-923.5</v>
      </c>
    </row>
    <row r="53" spans="1:10" x14ac:dyDescent="0.25">
      <c r="A53" s="213" t="s">
        <v>129</v>
      </c>
      <c r="B53" s="150">
        <v>-9.8000000000000007</v>
      </c>
      <c r="C53" s="150">
        <v>-11.6</v>
      </c>
      <c r="D53" s="150">
        <v>-11.4</v>
      </c>
      <c r="E53" s="409">
        <v>-10.4</v>
      </c>
      <c r="F53" s="282">
        <v>-10.3</v>
      </c>
      <c r="G53" s="150">
        <v>-11.9</v>
      </c>
      <c r="H53" s="150">
        <v>-12.1</v>
      </c>
      <c r="I53" s="409">
        <v>-11.8</v>
      </c>
      <c r="J53" s="419">
        <v>-12.1</v>
      </c>
    </row>
    <row r="54" spans="1:10" x14ac:dyDescent="0.25">
      <c r="A54" s="213" t="s">
        <v>130</v>
      </c>
      <c r="B54" s="65">
        <v>-621.4</v>
      </c>
      <c r="C54" s="65">
        <v>-611.4</v>
      </c>
      <c r="D54" s="65">
        <v>-671.4</v>
      </c>
      <c r="E54" s="209">
        <v>-591.5</v>
      </c>
      <c r="F54" s="88">
        <v>-628.9</v>
      </c>
      <c r="G54" s="65">
        <v>-651</v>
      </c>
      <c r="H54" s="65">
        <v>-535.1</v>
      </c>
      <c r="I54" s="209">
        <v>-646.9</v>
      </c>
      <c r="J54" s="360">
        <v>-610.6</v>
      </c>
    </row>
    <row r="55" spans="1:10" x14ac:dyDescent="0.25">
      <c r="A55" s="214" t="s">
        <v>131</v>
      </c>
      <c r="B55" s="131">
        <v>6033.8</v>
      </c>
      <c r="C55" s="131">
        <v>6064.6</v>
      </c>
      <c r="D55" s="131">
        <v>6044.5</v>
      </c>
      <c r="E55" s="415">
        <v>6293.8</v>
      </c>
      <c r="F55" s="132">
        <v>6293.5</v>
      </c>
      <c r="G55" s="131">
        <v>6379.2</v>
      </c>
      <c r="H55" s="131">
        <v>6646.9</v>
      </c>
      <c r="I55" s="415">
        <v>6771.5</v>
      </c>
      <c r="J55" s="425">
        <v>6839.2</v>
      </c>
    </row>
    <row r="56" spans="1:10" x14ac:dyDescent="0.25">
      <c r="A56" s="213" t="s">
        <v>132</v>
      </c>
      <c r="B56" s="152">
        <v>121.4</v>
      </c>
      <c r="C56" s="152">
        <v>120.2</v>
      </c>
      <c r="D56" s="152">
        <v>118.4</v>
      </c>
      <c r="E56" s="409">
        <v>116.1</v>
      </c>
      <c r="F56" s="283">
        <v>114.1</v>
      </c>
      <c r="G56" s="152">
        <v>119.1</v>
      </c>
      <c r="H56" s="152">
        <v>122.1</v>
      </c>
      <c r="I56" s="409">
        <v>123.6</v>
      </c>
      <c r="J56" s="420">
        <v>122.9</v>
      </c>
    </row>
    <row r="57" spans="1:10" x14ac:dyDescent="0.25">
      <c r="A57" s="217" t="s">
        <v>133</v>
      </c>
      <c r="B57" s="151">
        <v>6155.2</v>
      </c>
      <c r="C57" s="151">
        <v>6184.8</v>
      </c>
      <c r="D57" s="151">
        <v>6162.9</v>
      </c>
      <c r="E57" s="414">
        <v>6409.9</v>
      </c>
      <c r="F57" s="227">
        <v>6407.6</v>
      </c>
      <c r="G57" s="151">
        <v>6498.3</v>
      </c>
      <c r="H57" s="151">
        <v>6769</v>
      </c>
      <c r="I57" s="414">
        <v>6895.1</v>
      </c>
      <c r="J57" s="423">
        <v>6962.1</v>
      </c>
    </row>
    <row r="58" spans="1:10" ht="14.4" thickBot="1" x14ac:dyDescent="0.3">
      <c r="A58" s="458" t="s">
        <v>134</v>
      </c>
      <c r="B58" s="66">
        <v>15849.1</v>
      </c>
      <c r="C58" s="66">
        <v>15825.5</v>
      </c>
      <c r="D58" s="66">
        <v>15480.5</v>
      </c>
      <c r="E58" s="416">
        <v>16064.8</v>
      </c>
      <c r="F58" s="87">
        <v>15482.4</v>
      </c>
      <c r="G58" s="66">
        <v>15909</v>
      </c>
      <c r="H58" s="66">
        <v>17817.2</v>
      </c>
      <c r="I58" s="416">
        <v>16763.8</v>
      </c>
      <c r="J58" s="358">
        <v>16631.099999999999</v>
      </c>
    </row>
    <row r="59" spans="1:10" ht="14.4" thickTop="1" x14ac:dyDescent="0.25">
      <c r="E59" s="150"/>
    </row>
    <row r="60" spans="1:10" x14ac:dyDescent="0.25">
      <c r="E60" s="64"/>
    </row>
  </sheetData>
  <pageMargins left="0.25" right="0.25" top="0.75" bottom="0.75" header="0.3" footer="0.3"/>
  <pageSetup paperSize="17" scale="7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8167-A1BD-4E6E-840C-0FA9C3447B17}">
  <sheetPr>
    <tabColor theme="9" tint="-0.499984740745262"/>
  </sheetPr>
  <dimension ref="A1:J67"/>
  <sheetViews>
    <sheetView showGridLines="0" zoomScale="85" zoomScaleNormal="85" workbookViewId="0">
      <pane xSplit="1" ySplit="4" topLeftCell="B5" activePane="bottomRight" state="frozen"/>
      <selection activeCell="N53" sqref="N53"/>
      <selection pane="topRight" activeCell="N53" sqref="N53"/>
      <selection pane="bottomLeft" activeCell="N53" sqref="N53"/>
      <selection pane="bottomRight" activeCell="B5" sqref="B5"/>
    </sheetView>
  </sheetViews>
  <sheetFormatPr defaultColWidth="8.88671875" defaultRowHeight="13.8" x14ac:dyDescent="0.25"/>
  <cols>
    <col min="1" max="1" width="89.88671875" style="2" customWidth="1"/>
    <col min="2" max="4" width="11.109375" style="2" customWidth="1"/>
    <col min="5" max="5" width="11.109375" style="134" customWidth="1"/>
    <col min="6" max="8" width="11.109375" style="2" customWidth="1"/>
    <col min="9" max="9" width="10.33203125" style="2" customWidth="1"/>
    <col min="10" max="10" width="11.109375" style="2" customWidth="1"/>
    <col min="11" max="16384" width="8.88671875" style="2"/>
  </cols>
  <sheetData>
    <row r="1" spans="1:10" x14ac:dyDescent="0.25">
      <c r="A1" s="1" t="s">
        <v>0</v>
      </c>
    </row>
    <row r="2" spans="1:10" x14ac:dyDescent="0.25">
      <c r="A2" s="3" t="s">
        <v>1</v>
      </c>
    </row>
    <row r="3" spans="1:10" ht="14.4" thickBot="1" x14ac:dyDescent="0.3"/>
    <row r="4" spans="1:10" ht="14.4" thickBot="1" x14ac:dyDescent="0.3">
      <c r="A4" s="102" t="s">
        <v>135</v>
      </c>
      <c r="B4" s="317" t="s">
        <v>2</v>
      </c>
      <c r="C4" s="318" t="s">
        <v>3</v>
      </c>
      <c r="D4" s="318" t="s">
        <v>4</v>
      </c>
      <c r="E4" s="319" t="s">
        <v>5</v>
      </c>
      <c r="F4" s="317" t="s">
        <v>7</v>
      </c>
      <c r="G4" s="318" t="s">
        <v>8</v>
      </c>
      <c r="H4" s="318" t="s">
        <v>9</v>
      </c>
      <c r="I4" s="319" t="s">
        <v>10</v>
      </c>
      <c r="J4" s="317" t="s">
        <v>222</v>
      </c>
    </row>
    <row r="5" spans="1:10" ht="14.4" thickBot="1" x14ac:dyDescent="0.3">
      <c r="A5" s="101" t="s">
        <v>136</v>
      </c>
      <c r="B5" s="6"/>
      <c r="C5" s="6"/>
      <c r="D5" s="6"/>
      <c r="E5" s="138"/>
      <c r="F5" s="6"/>
      <c r="G5" s="6"/>
      <c r="H5" s="6"/>
      <c r="I5" s="138"/>
      <c r="J5" s="7"/>
    </row>
    <row r="6" spans="1:10" ht="14.4" customHeight="1" x14ac:dyDescent="0.25">
      <c r="A6" s="204" t="s">
        <v>67</v>
      </c>
      <c r="B6" s="203">
        <v>-8.6999999999999993</v>
      </c>
      <c r="C6" s="13">
        <v>-5.5</v>
      </c>
      <c r="D6" s="13">
        <v>53.8</v>
      </c>
      <c r="E6" s="444">
        <v>226.2</v>
      </c>
      <c r="F6" s="203">
        <v>65.599999999999994</v>
      </c>
      <c r="G6" s="13">
        <v>150.1</v>
      </c>
      <c r="H6" s="13">
        <v>304.89999999999998</v>
      </c>
      <c r="I6" s="444">
        <v>546.79999999999995</v>
      </c>
      <c r="J6" s="427">
        <v>57.5</v>
      </c>
    </row>
    <row r="7" spans="1:10" x14ac:dyDescent="0.25">
      <c r="A7" s="97" t="s">
        <v>137</v>
      </c>
      <c r="B7" s="189"/>
      <c r="C7" s="84"/>
      <c r="D7" s="84"/>
      <c r="E7" s="445"/>
      <c r="F7" s="189"/>
      <c r="G7" s="84"/>
      <c r="H7" s="84"/>
      <c r="I7" s="445"/>
      <c r="J7" s="428"/>
    </row>
    <row r="8" spans="1:10" x14ac:dyDescent="0.25">
      <c r="A8" s="202" t="s">
        <v>17</v>
      </c>
      <c r="B8" s="189">
        <v>57.5</v>
      </c>
      <c r="C8" s="84">
        <v>117.4</v>
      </c>
      <c r="D8" s="84">
        <v>176.5</v>
      </c>
      <c r="E8" s="445">
        <v>238.4</v>
      </c>
      <c r="F8" s="189">
        <v>61</v>
      </c>
      <c r="G8" s="84">
        <v>123.3</v>
      </c>
      <c r="H8" s="84">
        <v>188.8</v>
      </c>
      <c r="I8" s="445">
        <v>255.8</v>
      </c>
      <c r="J8" s="428">
        <v>71.599999999999994</v>
      </c>
    </row>
    <row r="9" spans="1:10" x14ac:dyDescent="0.25">
      <c r="A9" s="202" t="s">
        <v>138</v>
      </c>
      <c r="B9" s="188">
        <v>2.6</v>
      </c>
      <c r="C9" s="84">
        <v>106.1</v>
      </c>
      <c r="D9" s="84">
        <v>117.3</v>
      </c>
      <c r="E9" s="445">
        <v>194.1</v>
      </c>
      <c r="F9" s="188">
        <v>3.7</v>
      </c>
      <c r="G9" s="84">
        <v>19.100000000000001</v>
      </c>
      <c r="H9" s="84">
        <v>20</v>
      </c>
      <c r="I9" s="445">
        <v>70.8</v>
      </c>
      <c r="J9" s="429">
        <v>25.6</v>
      </c>
    </row>
    <row r="10" spans="1:10" x14ac:dyDescent="0.25">
      <c r="A10" s="202" t="s">
        <v>139</v>
      </c>
      <c r="B10" s="189">
        <v>0</v>
      </c>
      <c r="C10" s="84">
        <v>1.8</v>
      </c>
      <c r="D10" s="84">
        <v>0.5</v>
      </c>
      <c r="E10" s="445">
        <v>0.5</v>
      </c>
      <c r="F10" s="189">
        <v>0</v>
      </c>
      <c r="G10" s="84">
        <v>0</v>
      </c>
      <c r="H10" s="84">
        <v>0</v>
      </c>
      <c r="I10" s="445">
        <v>0</v>
      </c>
      <c r="J10" s="428">
        <v>0</v>
      </c>
    </row>
    <row r="11" spans="1:10" x14ac:dyDescent="0.25">
      <c r="A11" s="202" t="s">
        <v>140</v>
      </c>
      <c r="B11" s="189">
        <v>3.8</v>
      </c>
      <c r="C11" s="84">
        <v>6</v>
      </c>
      <c r="D11" s="84">
        <v>8.1999999999999993</v>
      </c>
      <c r="E11" s="445">
        <v>12.4</v>
      </c>
      <c r="F11" s="189">
        <v>3.2</v>
      </c>
      <c r="G11" s="84">
        <v>7.2</v>
      </c>
      <c r="H11" s="84">
        <v>10.7</v>
      </c>
      <c r="I11" s="445">
        <v>17.7</v>
      </c>
      <c r="J11" s="428">
        <v>1.6</v>
      </c>
    </row>
    <row r="12" spans="1:10" x14ac:dyDescent="0.25">
      <c r="A12" s="202" t="s">
        <v>141</v>
      </c>
      <c r="B12" s="189">
        <v>7.1</v>
      </c>
      <c r="C12" s="84">
        <v>19</v>
      </c>
      <c r="D12" s="84">
        <v>21.7</v>
      </c>
      <c r="E12" s="445">
        <v>20.3</v>
      </c>
      <c r="F12" s="189">
        <v>9.9</v>
      </c>
      <c r="G12" s="84">
        <v>31.7</v>
      </c>
      <c r="H12" s="84">
        <v>34.700000000000003</v>
      </c>
      <c r="I12" s="445">
        <v>38</v>
      </c>
      <c r="J12" s="428">
        <v>9.4</v>
      </c>
    </row>
    <row r="13" spans="1:10" x14ac:dyDescent="0.25">
      <c r="A13" s="202" t="s">
        <v>142</v>
      </c>
      <c r="B13" s="189">
        <v>16.7</v>
      </c>
      <c r="C13" s="84">
        <v>53</v>
      </c>
      <c r="D13" s="84">
        <v>59.5</v>
      </c>
      <c r="E13" s="445">
        <v>78.3</v>
      </c>
      <c r="F13" s="189">
        <v>11.2</v>
      </c>
      <c r="G13" s="84">
        <v>56.8</v>
      </c>
      <c r="H13" s="84">
        <v>78.900000000000006</v>
      </c>
      <c r="I13" s="445">
        <v>97.4</v>
      </c>
      <c r="J13" s="428">
        <v>22</v>
      </c>
    </row>
    <row r="14" spans="1:10" x14ac:dyDescent="0.25">
      <c r="A14" s="202" t="s">
        <v>143</v>
      </c>
      <c r="B14" s="188">
        <v>1.8</v>
      </c>
      <c r="C14" s="84">
        <v>2.4</v>
      </c>
      <c r="D14" s="84">
        <v>9.5</v>
      </c>
      <c r="E14" s="446">
        <v>18.2</v>
      </c>
      <c r="F14" s="188">
        <v>9</v>
      </c>
      <c r="G14" s="84">
        <v>20.8</v>
      </c>
      <c r="H14" s="84">
        <v>25.9</v>
      </c>
      <c r="I14" s="446">
        <v>18.2</v>
      </c>
      <c r="J14" s="429">
        <v>12.9</v>
      </c>
    </row>
    <row r="15" spans="1:10" x14ac:dyDescent="0.25">
      <c r="A15" s="202" t="s">
        <v>144</v>
      </c>
      <c r="B15" s="189">
        <v>1</v>
      </c>
      <c r="C15" s="84">
        <v>2.1</v>
      </c>
      <c r="D15" s="84">
        <v>3.1</v>
      </c>
      <c r="E15" s="445">
        <v>4.3</v>
      </c>
      <c r="F15" s="189">
        <v>1.4</v>
      </c>
      <c r="G15" s="84">
        <v>2.6</v>
      </c>
      <c r="H15" s="84">
        <v>4.0999999999999996</v>
      </c>
      <c r="I15" s="445">
        <v>5.5</v>
      </c>
      <c r="J15" s="428">
        <v>1.7</v>
      </c>
    </row>
    <row r="16" spans="1:10" x14ac:dyDescent="0.25">
      <c r="A16" s="202" t="s">
        <v>145</v>
      </c>
      <c r="B16" s="189">
        <v>0.9</v>
      </c>
      <c r="C16" s="84">
        <v>3.6</v>
      </c>
      <c r="D16" s="84">
        <v>15.4</v>
      </c>
      <c r="E16" s="445">
        <v>17.5</v>
      </c>
      <c r="F16" s="189">
        <v>-8.6</v>
      </c>
      <c r="G16" s="84">
        <v>-0.7</v>
      </c>
      <c r="H16" s="84">
        <v>-5.2</v>
      </c>
      <c r="I16" s="445">
        <v>0.1</v>
      </c>
      <c r="J16" s="428">
        <v>6.9</v>
      </c>
    </row>
    <row r="17" spans="1:10" x14ac:dyDescent="0.25">
      <c r="A17" s="201" t="s">
        <v>146</v>
      </c>
      <c r="B17" s="188"/>
      <c r="C17" s="200"/>
      <c r="D17" s="200"/>
      <c r="E17" s="445"/>
      <c r="F17" s="188"/>
      <c r="G17" s="200"/>
      <c r="H17" s="200"/>
      <c r="I17" s="445"/>
      <c r="J17" s="429"/>
    </row>
    <row r="18" spans="1:10" x14ac:dyDescent="0.25">
      <c r="A18" s="199" t="s">
        <v>147</v>
      </c>
      <c r="B18" s="188">
        <v>160.6</v>
      </c>
      <c r="C18" s="200">
        <v>139.80000000000001</v>
      </c>
      <c r="D18" s="200">
        <v>158.1</v>
      </c>
      <c r="E18" s="445">
        <v>11.1</v>
      </c>
      <c r="F18" s="188">
        <v>156.19999999999999</v>
      </c>
      <c r="G18" s="200">
        <v>114.9</v>
      </c>
      <c r="H18" s="200">
        <v>59.7</v>
      </c>
      <c r="I18" s="445">
        <v>-207.9</v>
      </c>
      <c r="J18" s="429">
        <v>163.5</v>
      </c>
    </row>
    <row r="19" spans="1:10" x14ac:dyDescent="0.25">
      <c r="A19" s="199" t="s">
        <v>148</v>
      </c>
      <c r="B19" s="188">
        <v>-181.6</v>
      </c>
      <c r="C19" s="200">
        <v>-51</v>
      </c>
      <c r="D19" s="200">
        <v>-110.7</v>
      </c>
      <c r="E19" s="446">
        <v>-93.3</v>
      </c>
      <c r="F19" s="188">
        <v>-193.4</v>
      </c>
      <c r="G19" s="200">
        <v>-79.3</v>
      </c>
      <c r="H19" s="200">
        <v>-160</v>
      </c>
      <c r="I19" s="446">
        <v>-4.5999999999999996</v>
      </c>
      <c r="J19" s="429">
        <v>-271.8</v>
      </c>
    </row>
    <row r="20" spans="1:10" x14ac:dyDescent="0.25">
      <c r="A20" s="199" t="s">
        <v>149</v>
      </c>
      <c r="B20" s="188">
        <v>-26.5</v>
      </c>
      <c r="C20" s="200">
        <v>-4.9000000000000004</v>
      </c>
      <c r="D20" s="200">
        <v>-32</v>
      </c>
      <c r="E20" s="445">
        <v>-24</v>
      </c>
      <c r="F20" s="188">
        <v>-18.7</v>
      </c>
      <c r="G20" s="200">
        <v>16.2</v>
      </c>
      <c r="H20" s="200">
        <v>-105</v>
      </c>
      <c r="I20" s="445">
        <v>-81.599999999999994</v>
      </c>
      <c r="J20" s="429">
        <v>-24</v>
      </c>
    </row>
    <row r="21" spans="1:10" x14ac:dyDescent="0.25">
      <c r="A21" s="199" t="s">
        <v>150</v>
      </c>
      <c r="B21" s="188">
        <v>-43.7</v>
      </c>
      <c r="C21" s="200">
        <v>-116.1</v>
      </c>
      <c r="D21" s="200">
        <v>-114</v>
      </c>
      <c r="E21" s="445">
        <v>-138.80000000000001</v>
      </c>
      <c r="F21" s="188">
        <v>-24.4</v>
      </c>
      <c r="G21" s="200">
        <v>-150.30000000000001</v>
      </c>
      <c r="H21" s="200">
        <v>-172</v>
      </c>
      <c r="I21" s="445">
        <v>-137.6</v>
      </c>
      <c r="J21" s="429">
        <v>-22.7</v>
      </c>
    </row>
    <row r="22" spans="1:10" x14ac:dyDescent="0.25">
      <c r="A22" s="199" t="s">
        <v>151</v>
      </c>
      <c r="B22" s="188">
        <v>-56</v>
      </c>
      <c r="C22" s="200">
        <v>-119.8</v>
      </c>
      <c r="D22" s="200">
        <v>-91.7</v>
      </c>
      <c r="E22" s="446">
        <v>78.5</v>
      </c>
      <c r="F22" s="188">
        <v>-154.5</v>
      </c>
      <c r="G22" s="200">
        <v>-139.4</v>
      </c>
      <c r="H22" s="200">
        <v>-100.1</v>
      </c>
      <c r="I22" s="446">
        <v>36.200000000000003</v>
      </c>
      <c r="J22" s="429">
        <v>-171.3</v>
      </c>
    </row>
    <row r="23" spans="1:10" x14ac:dyDescent="0.25">
      <c r="A23" s="199" t="s">
        <v>152</v>
      </c>
      <c r="B23" s="198">
        <v>-651.79999999999995</v>
      </c>
      <c r="C23" s="197">
        <v>-633.20000000000005</v>
      </c>
      <c r="D23" s="197">
        <v>-428.8</v>
      </c>
      <c r="E23" s="447">
        <v>-67.900000000000006</v>
      </c>
      <c r="F23" s="198">
        <v>-599.1</v>
      </c>
      <c r="G23" s="197">
        <v>-576.6</v>
      </c>
      <c r="H23" s="197">
        <v>-327.39999999999998</v>
      </c>
      <c r="I23" s="447">
        <v>130.5</v>
      </c>
      <c r="J23" s="430">
        <v>-650.5</v>
      </c>
    </row>
    <row r="24" spans="1:10" s="102" customFormat="1" x14ac:dyDescent="0.25">
      <c r="A24" s="196" t="s">
        <v>153</v>
      </c>
      <c r="B24" s="195">
        <v>-799</v>
      </c>
      <c r="C24" s="194">
        <v>-785.2</v>
      </c>
      <c r="D24" s="194">
        <v>-619.09999999999991</v>
      </c>
      <c r="E24" s="444">
        <v>-234.4</v>
      </c>
      <c r="F24" s="195">
        <v>-833.9</v>
      </c>
      <c r="G24" s="194">
        <v>-814.5</v>
      </c>
      <c r="H24" s="194">
        <v>-804.8</v>
      </c>
      <c r="I24" s="444">
        <v>-265</v>
      </c>
      <c r="J24" s="431">
        <v>-976.8</v>
      </c>
    </row>
    <row r="25" spans="1:10" x14ac:dyDescent="0.25">
      <c r="A25" s="193"/>
      <c r="B25" s="189"/>
      <c r="C25" s="84"/>
      <c r="D25" s="84"/>
      <c r="E25" s="445"/>
      <c r="F25" s="189"/>
      <c r="G25" s="84"/>
      <c r="H25" s="84"/>
      <c r="I25" s="445"/>
      <c r="J25" s="428"/>
    </row>
    <row r="26" spans="1:10" ht="14.4" thickBot="1" x14ac:dyDescent="0.3">
      <c r="A26" s="192" t="s">
        <v>154</v>
      </c>
      <c r="B26" s="186">
        <v>-716.3</v>
      </c>
      <c r="C26" s="191">
        <v>-479.3</v>
      </c>
      <c r="D26" s="191">
        <v>-153.6</v>
      </c>
      <c r="E26" s="448">
        <v>575.79999999999995</v>
      </c>
      <c r="F26" s="186">
        <v>-677.5</v>
      </c>
      <c r="G26" s="191">
        <v>-403.6</v>
      </c>
      <c r="H26" s="191">
        <v>-142</v>
      </c>
      <c r="I26" s="448">
        <v>785.3</v>
      </c>
      <c r="J26" s="432">
        <v>-767.6</v>
      </c>
    </row>
    <row r="27" spans="1:10" ht="14.4" thickBot="1" x14ac:dyDescent="0.3">
      <c r="A27" s="101" t="s">
        <v>155</v>
      </c>
      <c r="B27" s="175"/>
      <c r="C27" s="163"/>
      <c r="D27" s="163"/>
      <c r="E27" s="426"/>
      <c r="F27" s="426"/>
      <c r="G27" s="163"/>
      <c r="H27" s="163"/>
      <c r="I27" s="426"/>
      <c r="J27" s="174"/>
    </row>
    <row r="28" spans="1:10" x14ac:dyDescent="0.25">
      <c r="A28" s="185" t="s">
        <v>156</v>
      </c>
      <c r="B28" s="190">
        <v>-49.3</v>
      </c>
      <c r="C28" s="171">
        <v>-88.2</v>
      </c>
      <c r="D28" s="171">
        <v>-137.69999999999999</v>
      </c>
      <c r="E28" s="445">
        <v>-186.9</v>
      </c>
      <c r="F28" s="190">
        <v>-43.2</v>
      </c>
      <c r="G28" s="171">
        <v>-81.400000000000006</v>
      </c>
      <c r="H28" s="171">
        <v>-126.3</v>
      </c>
      <c r="I28" s="445">
        <v>-185.5</v>
      </c>
      <c r="J28" s="433">
        <v>-44.5</v>
      </c>
    </row>
    <row r="29" spans="1:10" x14ac:dyDescent="0.25">
      <c r="A29" s="97" t="s">
        <v>157</v>
      </c>
      <c r="B29" s="189">
        <v>0</v>
      </c>
      <c r="C29" s="84">
        <v>-13.6</v>
      </c>
      <c r="D29" s="84">
        <v>-13.6</v>
      </c>
      <c r="E29" s="445">
        <v>-13.6</v>
      </c>
      <c r="F29" s="189">
        <v>0</v>
      </c>
      <c r="G29" s="84">
        <v>-39.299999999999997</v>
      </c>
      <c r="H29" s="84">
        <v>-40.799999999999997</v>
      </c>
      <c r="I29" s="445">
        <v>-60.9</v>
      </c>
      <c r="J29" s="428">
        <v>0</v>
      </c>
    </row>
    <row r="30" spans="1:10" x14ac:dyDescent="0.25">
      <c r="A30" s="97" t="s">
        <v>159</v>
      </c>
      <c r="B30" s="189">
        <v>-32.799999999999997</v>
      </c>
      <c r="C30" s="84">
        <v>-66.2</v>
      </c>
      <c r="D30" s="84">
        <v>-86.8</v>
      </c>
      <c r="E30" s="445">
        <v>-109.4</v>
      </c>
      <c r="F30" s="189">
        <v>-17.399999999999999</v>
      </c>
      <c r="G30" s="84">
        <v>-41</v>
      </c>
      <c r="H30" s="84">
        <v>-69.2</v>
      </c>
      <c r="I30" s="445">
        <v>-88.6</v>
      </c>
      <c r="J30" s="428">
        <v>-112.9</v>
      </c>
    </row>
    <row r="31" spans="1:10" x14ac:dyDescent="0.25">
      <c r="A31" s="97" t="s">
        <v>160</v>
      </c>
      <c r="B31" s="188">
        <v>9.1999999999999993</v>
      </c>
      <c r="C31" s="84">
        <v>12.7</v>
      </c>
      <c r="D31" s="84">
        <v>21.5</v>
      </c>
      <c r="E31" s="446">
        <v>23.7</v>
      </c>
      <c r="F31" s="188">
        <v>5.7</v>
      </c>
      <c r="G31" s="84">
        <v>9.6</v>
      </c>
      <c r="H31" s="84">
        <v>14.3</v>
      </c>
      <c r="I31" s="446">
        <v>19.2</v>
      </c>
      <c r="J31" s="429">
        <v>4.9000000000000004</v>
      </c>
    </row>
    <row r="32" spans="1:10" x14ac:dyDescent="0.25">
      <c r="A32" s="97" t="s">
        <v>161</v>
      </c>
      <c r="B32" s="188">
        <v>0</v>
      </c>
      <c r="C32" s="84">
        <v>0</v>
      </c>
      <c r="D32" s="84">
        <v>0</v>
      </c>
      <c r="E32" s="446">
        <v>0</v>
      </c>
      <c r="F32" s="188">
        <v>0</v>
      </c>
      <c r="G32" s="84">
        <v>0</v>
      </c>
      <c r="H32" s="84">
        <v>3.7</v>
      </c>
      <c r="I32" s="446">
        <v>3.7</v>
      </c>
      <c r="J32" s="429">
        <v>0</v>
      </c>
    </row>
    <row r="33" spans="1:10" x14ac:dyDescent="0.25">
      <c r="A33" s="97" t="s">
        <v>145</v>
      </c>
      <c r="B33" s="187">
        <v>-1.1000000000000001</v>
      </c>
      <c r="C33" s="180">
        <v>-5.4</v>
      </c>
      <c r="D33" s="180">
        <v>-3.8</v>
      </c>
      <c r="E33" s="447">
        <v>-4.2</v>
      </c>
      <c r="F33" s="187">
        <v>0.6</v>
      </c>
      <c r="G33" s="180">
        <v>-2</v>
      </c>
      <c r="H33" s="180">
        <v>-0.7</v>
      </c>
      <c r="I33" s="447">
        <v>-4.7</v>
      </c>
      <c r="J33" s="434">
        <v>-0.3</v>
      </c>
    </row>
    <row r="34" spans="1:10" ht="14.4" thickBot="1" x14ac:dyDescent="0.3">
      <c r="A34" s="184" t="s">
        <v>162</v>
      </c>
      <c r="B34" s="186">
        <v>-74</v>
      </c>
      <c r="C34" s="182">
        <v>-160.69999999999999</v>
      </c>
      <c r="D34" s="182">
        <v>-220.4</v>
      </c>
      <c r="E34" s="444">
        <v>-290.39999999999998</v>
      </c>
      <c r="F34" s="186">
        <v>-54.3</v>
      </c>
      <c r="G34" s="182">
        <v>-154.1</v>
      </c>
      <c r="H34" s="182">
        <v>-219</v>
      </c>
      <c r="I34" s="444">
        <v>-316.8</v>
      </c>
      <c r="J34" s="432">
        <v>-152.80000000000001</v>
      </c>
    </row>
    <row r="35" spans="1:10" ht="14.4" thickBot="1" x14ac:dyDescent="0.3">
      <c r="A35" s="101" t="s">
        <v>163</v>
      </c>
      <c r="B35" s="175"/>
      <c r="C35" s="163"/>
      <c r="D35" s="163"/>
      <c r="E35" s="426"/>
      <c r="F35" s="426"/>
      <c r="G35" s="163"/>
      <c r="H35" s="163"/>
      <c r="I35" s="426"/>
      <c r="J35" s="174"/>
    </row>
    <row r="36" spans="1:10" x14ac:dyDescent="0.25">
      <c r="A36" s="185" t="s">
        <v>164</v>
      </c>
      <c r="B36" s="172">
        <v>2668</v>
      </c>
      <c r="C36" s="171">
        <v>4478</v>
      </c>
      <c r="D36" s="171">
        <v>5969</v>
      </c>
      <c r="E36" s="449">
        <v>7684</v>
      </c>
      <c r="F36" s="172">
        <v>2760</v>
      </c>
      <c r="G36" s="171">
        <v>4713</v>
      </c>
      <c r="H36" s="171">
        <v>6029</v>
      </c>
      <c r="I36" s="449">
        <v>8043</v>
      </c>
      <c r="J36" s="435">
        <v>2232</v>
      </c>
    </row>
    <row r="37" spans="1:10" x14ac:dyDescent="0.25">
      <c r="A37" s="97" t="s">
        <v>165</v>
      </c>
      <c r="B37" s="169">
        <v>-1793</v>
      </c>
      <c r="C37" s="84">
        <v>-3853</v>
      </c>
      <c r="D37" s="84">
        <v>-5594</v>
      </c>
      <c r="E37" s="450">
        <v>-8284</v>
      </c>
      <c r="F37" s="169">
        <v>-1990</v>
      </c>
      <c r="G37" s="84">
        <v>-4063</v>
      </c>
      <c r="H37" s="84">
        <v>-6309</v>
      </c>
      <c r="I37" s="450">
        <v>-8568</v>
      </c>
      <c r="J37" s="436">
        <v>-1912</v>
      </c>
    </row>
    <row r="38" spans="1:10" x14ac:dyDescent="0.25">
      <c r="A38" s="97" t="s">
        <v>166</v>
      </c>
      <c r="B38" s="169">
        <v>0</v>
      </c>
      <c r="C38" s="84">
        <v>0</v>
      </c>
      <c r="D38" s="84">
        <v>0</v>
      </c>
      <c r="E38" s="450">
        <v>400</v>
      </c>
      <c r="F38" s="169">
        <v>0</v>
      </c>
      <c r="G38" s="84">
        <v>0</v>
      </c>
      <c r="H38" s="84">
        <v>0</v>
      </c>
      <c r="I38" s="450">
        <v>0</v>
      </c>
      <c r="J38" s="436">
        <v>0</v>
      </c>
    </row>
    <row r="39" spans="1:10" x14ac:dyDescent="0.25">
      <c r="A39" s="97" t="s">
        <v>167</v>
      </c>
      <c r="B39" s="169">
        <v>0</v>
      </c>
      <c r="C39" s="84">
        <v>0</v>
      </c>
      <c r="D39" s="84">
        <v>0</v>
      </c>
      <c r="E39" s="450">
        <v>0</v>
      </c>
      <c r="F39" s="169">
        <v>0</v>
      </c>
      <c r="G39" s="84">
        <v>0</v>
      </c>
      <c r="H39" s="84">
        <v>800</v>
      </c>
      <c r="I39" s="450">
        <v>910</v>
      </c>
      <c r="J39" s="436">
        <v>1000</v>
      </c>
    </row>
    <row r="40" spans="1:10" x14ac:dyDescent="0.25">
      <c r="A40" s="97" t="s">
        <v>168</v>
      </c>
      <c r="B40" s="169">
        <v>0</v>
      </c>
      <c r="C40" s="84">
        <v>0</v>
      </c>
      <c r="D40" s="84">
        <v>0</v>
      </c>
      <c r="E40" s="450">
        <v>0</v>
      </c>
      <c r="F40" s="169">
        <v>0</v>
      </c>
      <c r="G40" s="84">
        <v>0</v>
      </c>
      <c r="H40" s="84">
        <v>0</v>
      </c>
      <c r="I40" s="450">
        <v>-710</v>
      </c>
      <c r="J40" s="436">
        <v>-300</v>
      </c>
    </row>
    <row r="41" spans="1:10" x14ac:dyDescent="0.25">
      <c r="A41" s="97" t="s">
        <v>169</v>
      </c>
      <c r="B41" s="169">
        <v>-62.3</v>
      </c>
      <c r="C41" s="84">
        <v>-55.3</v>
      </c>
      <c r="D41" s="84">
        <v>-46.4</v>
      </c>
      <c r="E41" s="450">
        <v>-24.8</v>
      </c>
      <c r="F41" s="169">
        <v>-18.7</v>
      </c>
      <c r="G41" s="84">
        <v>-15.4</v>
      </c>
      <c r="H41" s="84">
        <v>-73</v>
      </c>
      <c r="I41" s="450">
        <v>2.9</v>
      </c>
      <c r="J41" s="436">
        <v>-67.2</v>
      </c>
    </row>
    <row r="42" spans="1:10" x14ac:dyDescent="0.25">
      <c r="A42" s="97" t="s">
        <v>170</v>
      </c>
      <c r="B42" s="169">
        <v>-13.6</v>
      </c>
      <c r="C42" s="84">
        <v>-21.8</v>
      </c>
      <c r="D42" s="84">
        <v>-22.6</v>
      </c>
      <c r="E42" s="450">
        <v>-26.6</v>
      </c>
      <c r="F42" s="169">
        <v>-3.1</v>
      </c>
      <c r="G42" s="84">
        <v>-4.9000000000000004</v>
      </c>
      <c r="H42" s="84">
        <v>-5.0999999999999996</v>
      </c>
      <c r="I42" s="450">
        <v>-7.4</v>
      </c>
      <c r="J42" s="436">
        <v>-0.6</v>
      </c>
    </row>
    <row r="43" spans="1:10" x14ac:dyDescent="0.25">
      <c r="A43" s="97" t="s">
        <v>171</v>
      </c>
      <c r="B43" s="169">
        <v>0</v>
      </c>
      <c r="C43" s="84">
        <v>0</v>
      </c>
      <c r="D43" s="84">
        <v>0</v>
      </c>
      <c r="E43" s="450">
        <v>-30.6</v>
      </c>
      <c r="F43" s="169">
        <v>0</v>
      </c>
      <c r="G43" s="84">
        <v>0</v>
      </c>
      <c r="H43" s="84">
        <v>0</v>
      </c>
      <c r="I43" s="450">
        <v>-31.8</v>
      </c>
      <c r="J43" s="436">
        <v>0</v>
      </c>
    </row>
    <row r="44" spans="1:10" x14ac:dyDescent="0.25">
      <c r="A44" s="97" t="s">
        <v>172</v>
      </c>
      <c r="B44" s="169">
        <v>0</v>
      </c>
      <c r="C44" s="84">
        <v>-19.5</v>
      </c>
      <c r="D44" s="84">
        <v>-39.4</v>
      </c>
      <c r="E44" s="450">
        <v>-61.6</v>
      </c>
      <c r="F44" s="169">
        <v>-20</v>
      </c>
      <c r="G44" s="84">
        <v>-40.4</v>
      </c>
      <c r="H44" s="84">
        <v>-60.4</v>
      </c>
      <c r="I44" s="450">
        <v>-80.7</v>
      </c>
      <c r="J44" s="436">
        <v>-19.7</v>
      </c>
    </row>
    <row r="45" spans="1:10" x14ac:dyDescent="0.25">
      <c r="A45" s="97" t="s">
        <v>173</v>
      </c>
      <c r="B45" s="169">
        <v>0</v>
      </c>
      <c r="C45" s="84">
        <v>0</v>
      </c>
      <c r="D45" s="84">
        <v>-4.2</v>
      </c>
      <c r="E45" s="450">
        <v>-6.5</v>
      </c>
      <c r="F45" s="169">
        <v>-1.5</v>
      </c>
      <c r="G45" s="84">
        <v>3.3</v>
      </c>
      <c r="H45" s="84">
        <v>2.1</v>
      </c>
      <c r="I45" s="450">
        <v>-0.1</v>
      </c>
      <c r="J45" s="436">
        <v>-2.9</v>
      </c>
    </row>
    <row r="46" spans="1:10" x14ac:dyDescent="0.25">
      <c r="A46" s="97" t="s">
        <v>145</v>
      </c>
      <c r="B46" s="181">
        <v>-23.8</v>
      </c>
      <c r="C46" s="180">
        <v>-24.5</v>
      </c>
      <c r="D46" s="180">
        <v>-31.2</v>
      </c>
      <c r="E46" s="453">
        <v>-24.2</v>
      </c>
      <c r="F46" s="315">
        <v>-23.3</v>
      </c>
      <c r="G46" s="316">
        <v>-26</v>
      </c>
      <c r="H46" s="316">
        <v>-34.6</v>
      </c>
      <c r="I46" s="451">
        <v>-9.1</v>
      </c>
      <c r="J46" s="437">
        <v>-28.9</v>
      </c>
    </row>
    <row r="47" spans="1:10" x14ac:dyDescent="0.25">
      <c r="A47" s="184" t="s">
        <v>174</v>
      </c>
      <c r="B47" s="183">
        <v>775.3</v>
      </c>
      <c r="C47" s="182">
        <v>503.9</v>
      </c>
      <c r="D47" s="182">
        <v>231.2</v>
      </c>
      <c r="E47" s="452">
        <v>-374.3</v>
      </c>
      <c r="F47" s="183">
        <v>703.4</v>
      </c>
      <c r="G47" s="182">
        <v>566.6</v>
      </c>
      <c r="H47" s="182">
        <v>349</v>
      </c>
      <c r="I47" s="452">
        <v>-451.2</v>
      </c>
      <c r="J47" s="438">
        <v>900.7</v>
      </c>
    </row>
    <row r="48" spans="1:10" x14ac:dyDescent="0.25">
      <c r="A48" s="170" t="s">
        <v>175</v>
      </c>
      <c r="B48" s="181">
        <v>4.5</v>
      </c>
      <c r="C48" s="180">
        <v>3.8</v>
      </c>
      <c r="D48" s="180">
        <v>-9.6</v>
      </c>
      <c r="E48" s="453">
        <v>6.3</v>
      </c>
      <c r="F48" s="181">
        <v>-9.6999999999999993</v>
      </c>
      <c r="G48" s="180">
        <v>-14.7</v>
      </c>
      <c r="H48" s="180">
        <v>-1.8</v>
      </c>
      <c r="I48" s="453">
        <v>-28</v>
      </c>
      <c r="J48" s="439">
        <v>11.7</v>
      </c>
    </row>
    <row r="49" spans="1:10" x14ac:dyDescent="0.25">
      <c r="A49" s="184" t="s">
        <v>176</v>
      </c>
      <c r="B49" s="183">
        <v>-10.5</v>
      </c>
      <c r="C49" s="182">
        <v>-132.30000000000001</v>
      </c>
      <c r="D49" s="182">
        <v>-152.4</v>
      </c>
      <c r="E49" s="452">
        <v>-82.6</v>
      </c>
      <c r="F49" s="183">
        <v>-38.1</v>
      </c>
      <c r="G49" s="182">
        <v>-5.8</v>
      </c>
      <c r="H49" s="182">
        <v>-13.8</v>
      </c>
      <c r="I49" s="452">
        <v>-10.7</v>
      </c>
      <c r="J49" s="438">
        <v>-8</v>
      </c>
    </row>
    <row r="50" spans="1:10" x14ac:dyDescent="0.25">
      <c r="A50" s="170" t="s">
        <v>177</v>
      </c>
      <c r="B50" s="181">
        <v>746</v>
      </c>
      <c r="C50" s="180">
        <v>746</v>
      </c>
      <c r="D50" s="180">
        <v>746</v>
      </c>
      <c r="E50" s="453">
        <v>746</v>
      </c>
      <c r="F50" s="181">
        <v>663.4</v>
      </c>
      <c r="G50" s="180">
        <v>663.4</v>
      </c>
      <c r="H50" s="180">
        <v>663.4</v>
      </c>
      <c r="I50" s="453">
        <v>663.4</v>
      </c>
      <c r="J50" s="439">
        <v>652.70000000000005</v>
      </c>
    </row>
    <row r="51" spans="1:10" ht="14.4" thickBot="1" x14ac:dyDescent="0.3">
      <c r="A51" s="179" t="s">
        <v>178</v>
      </c>
      <c r="B51" s="178">
        <v>735.5</v>
      </c>
      <c r="C51" s="177">
        <v>613.70000000000005</v>
      </c>
      <c r="D51" s="177">
        <v>593.6</v>
      </c>
      <c r="E51" s="454">
        <v>663.4</v>
      </c>
      <c r="F51" s="178">
        <v>625.29999999999995</v>
      </c>
      <c r="G51" s="177">
        <v>657.6</v>
      </c>
      <c r="H51" s="177">
        <v>649.6</v>
      </c>
      <c r="I51" s="176">
        <v>652.70000000000005</v>
      </c>
      <c r="J51" s="440">
        <v>644.70000000000005</v>
      </c>
    </row>
    <row r="52" spans="1:10" ht="14.4" thickBot="1" x14ac:dyDescent="0.3">
      <c r="A52" s="101" t="s">
        <v>179</v>
      </c>
      <c r="B52" s="175"/>
      <c r="C52" s="163"/>
      <c r="D52" s="163"/>
      <c r="E52" s="426"/>
      <c r="F52" s="426"/>
      <c r="G52" s="163"/>
      <c r="H52" s="163"/>
      <c r="I52" s="426"/>
      <c r="J52" s="174"/>
    </row>
    <row r="53" spans="1:10" x14ac:dyDescent="0.25">
      <c r="A53" s="173" t="s">
        <v>180</v>
      </c>
      <c r="B53" s="172">
        <v>226.7</v>
      </c>
      <c r="C53" s="171">
        <v>226.7</v>
      </c>
      <c r="D53" s="171">
        <v>226.7</v>
      </c>
      <c r="E53" s="449">
        <v>226.7</v>
      </c>
      <c r="F53" s="172">
        <v>253.4</v>
      </c>
      <c r="G53" s="171">
        <v>253.4</v>
      </c>
      <c r="H53" s="171">
        <v>253.4</v>
      </c>
      <c r="I53" s="449">
        <v>253.4</v>
      </c>
      <c r="J53" s="435">
        <v>236.5</v>
      </c>
    </row>
    <row r="54" spans="1:10" x14ac:dyDescent="0.25">
      <c r="A54" s="170" t="s">
        <v>181</v>
      </c>
      <c r="B54" s="169">
        <v>250.1</v>
      </c>
      <c r="C54" s="84">
        <v>211.2</v>
      </c>
      <c r="D54" s="84">
        <v>204.1</v>
      </c>
      <c r="E54" s="450">
        <v>253.4</v>
      </c>
      <c r="F54" s="169">
        <v>228.6</v>
      </c>
      <c r="G54" s="84">
        <v>233.2</v>
      </c>
      <c r="H54" s="84">
        <v>211.8</v>
      </c>
      <c r="I54" s="450">
        <v>236.5</v>
      </c>
      <c r="J54" s="436">
        <v>212.3</v>
      </c>
    </row>
    <row r="55" spans="1:10" x14ac:dyDescent="0.25">
      <c r="A55" s="170" t="s">
        <v>182</v>
      </c>
      <c r="B55" s="169"/>
      <c r="C55" s="84"/>
      <c r="D55" s="84"/>
      <c r="E55" s="450"/>
      <c r="F55" s="169"/>
      <c r="G55" s="84"/>
      <c r="H55" s="84"/>
      <c r="I55" s="450"/>
      <c r="J55" s="436"/>
    </row>
    <row r="56" spans="1:10" x14ac:dyDescent="0.25">
      <c r="A56" s="97" t="s">
        <v>183</v>
      </c>
      <c r="B56" s="169">
        <v>23.9</v>
      </c>
      <c r="C56" s="84">
        <v>65.099999999999994</v>
      </c>
      <c r="D56" s="84">
        <v>105.6</v>
      </c>
      <c r="E56" s="450">
        <v>144.80000000000001</v>
      </c>
      <c r="F56" s="169">
        <v>22.9</v>
      </c>
      <c r="G56" s="84">
        <v>75.5</v>
      </c>
      <c r="H56" s="84">
        <v>105.4</v>
      </c>
      <c r="I56" s="450">
        <v>147</v>
      </c>
      <c r="J56" s="436">
        <v>19.3</v>
      </c>
    </row>
    <row r="57" spans="1:10" x14ac:dyDescent="0.25">
      <c r="A57" s="97" t="s">
        <v>184</v>
      </c>
      <c r="B57" s="169">
        <v>34.799999999999997</v>
      </c>
      <c r="C57" s="84">
        <v>103.1</v>
      </c>
      <c r="D57" s="84">
        <v>126.4</v>
      </c>
      <c r="E57" s="450">
        <v>158.5</v>
      </c>
      <c r="F57" s="169">
        <v>41.3</v>
      </c>
      <c r="G57" s="84">
        <v>190.5</v>
      </c>
      <c r="H57" s="84">
        <v>243.4</v>
      </c>
      <c r="I57" s="450">
        <v>284.89999999999998</v>
      </c>
      <c r="J57" s="436">
        <v>31</v>
      </c>
    </row>
    <row r="58" spans="1:10" x14ac:dyDescent="0.25">
      <c r="A58" s="97" t="s">
        <v>185</v>
      </c>
      <c r="B58" s="169">
        <v>47.2</v>
      </c>
      <c r="C58" s="84">
        <v>96.2</v>
      </c>
      <c r="D58" s="84">
        <v>146.4</v>
      </c>
      <c r="E58" s="450">
        <v>194.6</v>
      </c>
      <c r="F58" s="169">
        <v>48.7</v>
      </c>
      <c r="G58" s="84">
        <v>98.6</v>
      </c>
      <c r="H58" s="84">
        <v>149</v>
      </c>
      <c r="I58" s="450">
        <v>199.5</v>
      </c>
      <c r="J58" s="436">
        <v>48.7</v>
      </c>
    </row>
    <row r="59" spans="1:10" x14ac:dyDescent="0.25">
      <c r="A59" s="170" t="s">
        <v>186</v>
      </c>
      <c r="B59" s="169"/>
      <c r="C59" s="84"/>
      <c r="D59" s="84"/>
      <c r="E59" s="450"/>
      <c r="F59" s="169"/>
      <c r="G59" s="84"/>
      <c r="H59" s="84"/>
      <c r="I59" s="450"/>
      <c r="J59" s="436"/>
    </row>
    <row r="60" spans="1:10" x14ac:dyDescent="0.25">
      <c r="A60" s="97" t="s">
        <v>187</v>
      </c>
      <c r="B60" s="169">
        <v>0</v>
      </c>
      <c r="C60" s="84">
        <v>0</v>
      </c>
      <c r="D60" s="84">
        <v>0</v>
      </c>
      <c r="E60" s="450">
        <v>0</v>
      </c>
      <c r="F60" s="169">
        <v>0</v>
      </c>
      <c r="G60" s="84">
        <v>11</v>
      </c>
      <c r="H60" s="84">
        <v>13.5</v>
      </c>
      <c r="I60" s="450">
        <v>13.5</v>
      </c>
      <c r="J60" s="436">
        <v>0</v>
      </c>
    </row>
    <row r="61" spans="1:10" ht="14.4" thickBot="1" x14ac:dyDescent="0.3">
      <c r="A61" s="168" t="s">
        <v>188</v>
      </c>
      <c r="B61" s="167">
        <v>0</v>
      </c>
      <c r="C61" s="166">
        <v>0</v>
      </c>
      <c r="D61" s="166">
        <v>0</v>
      </c>
      <c r="E61" s="455">
        <v>0</v>
      </c>
      <c r="F61" s="167">
        <v>0</v>
      </c>
      <c r="G61" s="166">
        <v>5.8</v>
      </c>
      <c r="H61" s="166">
        <v>5.9</v>
      </c>
      <c r="I61" s="455">
        <v>14.7</v>
      </c>
      <c r="J61" s="441">
        <v>0</v>
      </c>
    </row>
    <row r="62" spans="1:10" ht="14.4" thickBot="1" x14ac:dyDescent="0.3">
      <c r="B62" s="165"/>
      <c r="C62" s="84"/>
      <c r="D62" s="84"/>
      <c r="E62" s="165"/>
      <c r="F62" s="165"/>
      <c r="G62" s="84"/>
      <c r="H62" s="84"/>
      <c r="I62" s="289"/>
      <c r="J62" s="165"/>
    </row>
    <row r="63" spans="1:10" ht="14.4" thickBot="1" x14ac:dyDescent="0.3">
      <c r="A63" s="5" t="s">
        <v>189</v>
      </c>
      <c r="B63" s="164"/>
      <c r="C63" s="163"/>
      <c r="D63" s="163"/>
      <c r="E63" s="164"/>
      <c r="F63" s="164"/>
      <c r="G63" s="163"/>
      <c r="H63" s="163"/>
      <c r="I63" s="164"/>
      <c r="J63" s="162"/>
    </row>
    <row r="64" spans="1:10" x14ac:dyDescent="0.25">
      <c r="A64" s="8" t="s">
        <v>154</v>
      </c>
      <c r="B64" s="161">
        <v>-716.3</v>
      </c>
      <c r="C64" s="160">
        <v>-479.3</v>
      </c>
      <c r="D64" s="160">
        <v>-153.6</v>
      </c>
      <c r="E64" s="456">
        <v>575.79999999999995</v>
      </c>
      <c r="F64" s="286">
        <v>-677.5</v>
      </c>
      <c r="G64" s="160">
        <v>-403.6</v>
      </c>
      <c r="H64" s="160">
        <v>-142</v>
      </c>
      <c r="I64" s="456">
        <v>785.3</v>
      </c>
      <c r="J64" s="442">
        <v>-767.6</v>
      </c>
    </row>
    <row r="65" spans="1:10" x14ac:dyDescent="0.25">
      <c r="A65" s="16" t="s">
        <v>190</v>
      </c>
      <c r="B65" s="159">
        <v>-49.3</v>
      </c>
      <c r="C65" s="158">
        <v>-88.2</v>
      </c>
      <c r="D65" s="158">
        <v>-137.69999999999999</v>
      </c>
      <c r="E65" s="457">
        <v>-186.9</v>
      </c>
      <c r="F65" s="287">
        <v>-43.2</v>
      </c>
      <c r="G65" s="158">
        <v>-81.400000000000006</v>
      </c>
      <c r="H65" s="158">
        <v>-126.3</v>
      </c>
      <c r="I65" s="457">
        <v>-185.5</v>
      </c>
      <c r="J65" s="443">
        <v>-44.5</v>
      </c>
    </row>
    <row r="66" spans="1:10" ht="14.4" thickBot="1" x14ac:dyDescent="0.3">
      <c r="A66" s="459" t="s">
        <v>191</v>
      </c>
      <c r="B66" s="490">
        <v>-765.6</v>
      </c>
      <c r="C66" s="491">
        <v>-567.5</v>
      </c>
      <c r="D66" s="491">
        <v>-291.3</v>
      </c>
      <c r="E66" s="492">
        <v>388.9</v>
      </c>
      <c r="F66" s="493">
        <v>-720.7</v>
      </c>
      <c r="G66" s="491">
        <v>-485</v>
      </c>
      <c r="H66" s="491">
        <v>-268.3</v>
      </c>
      <c r="I66" s="492">
        <v>599.79999999999995</v>
      </c>
      <c r="J66" s="494">
        <v>-812.1</v>
      </c>
    </row>
    <row r="67" spans="1:10" ht="14.4" thickTop="1" x14ac:dyDescent="0.25"/>
  </sheetData>
  <pageMargins left="0.25" right="0.25" top="0.75" bottom="0.75" header="0.3" footer="0.3"/>
  <pageSetup paperSize="17"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150B-DD17-46A1-A86E-3DF801F983D9}">
  <sheetPr>
    <tabColor theme="9" tint="-0.499984740745262"/>
  </sheetPr>
  <dimension ref="A1:M21"/>
  <sheetViews>
    <sheetView showGridLines="0" zoomScale="85" zoomScaleNormal="85" workbookViewId="0">
      <pane xSplit="1" ySplit="4" topLeftCell="B5" activePane="bottomRight" state="frozen"/>
      <selection activeCell="N53" sqref="N53"/>
      <selection pane="topRight" activeCell="N53" sqref="N53"/>
      <selection pane="bottomLeft" activeCell="N53" sqref="N53"/>
      <selection pane="bottomRight" activeCell="B5" sqref="B5"/>
    </sheetView>
  </sheetViews>
  <sheetFormatPr defaultColWidth="8.88671875" defaultRowHeight="13.8" x14ac:dyDescent="0.25"/>
  <cols>
    <col min="1" max="1" width="73.88671875" style="2" bestFit="1" customWidth="1"/>
    <col min="2" max="2" width="11" style="134" bestFit="1" customWidth="1"/>
    <col min="3" max="6" width="11.44140625" style="134" bestFit="1" customWidth="1"/>
    <col min="7" max="7" width="12.6640625" style="134" customWidth="1"/>
    <col min="8" max="9" width="12.6640625" style="2" customWidth="1"/>
    <col min="10" max="10" width="10.33203125" style="2" customWidth="1"/>
    <col min="11" max="11" width="10.44140625" style="2" customWidth="1"/>
    <col min="12" max="12" width="12.6640625" style="134" customWidth="1"/>
    <col min="13" max="16384" width="8.88671875" style="2"/>
  </cols>
  <sheetData>
    <row r="1" spans="1:13" collapsed="1" x14ac:dyDescent="0.25">
      <c r="A1" s="1" t="s">
        <v>0</v>
      </c>
    </row>
    <row r="2" spans="1:13" x14ac:dyDescent="0.25">
      <c r="A2" s="3"/>
    </row>
    <row r="3" spans="1:13" ht="15" customHeight="1" thickBot="1" x14ac:dyDescent="0.3">
      <c r="H3" s="134"/>
      <c r="I3" s="134"/>
      <c r="J3" s="134"/>
      <c r="K3" s="134"/>
    </row>
    <row r="4" spans="1:13" ht="14.4" thickBot="1" x14ac:dyDescent="0.3">
      <c r="B4" s="317" t="s">
        <v>2</v>
      </c>
      <c r="C4" s="318" t="s">
        <v>3</v>
      </c>
      <c r="D4" s="318" t="s">
        <v>4</v>
      </c>
      <c r="E4" s="318" t="s">
        <v>5</v>
      </c>
      <c r="F4" s="319" t="s">
        <v>6</v>
      </c>
      <c r="G4" s="317" t="s">
        <v>7</v>
      </c>
      <c r="H4" s="318" t="s">
        <v>8</v>
      </c>
      <c r="I4" s="318" t="s">
        <v>9</v>
      </c>
      <c r="J4" s="318" t="s">
        <v>10</v>
      </c>
      <c r="K4" s="319" t="s">
        <v>11</v>
      </c>
      <c r="L4" s="317" t="s">
        <v>222</v>
      </c>
    </row>
    <row r="5" spans="1:13" ht="15" customHeight="1" thickBot="1" x14ac:dyDescent="0.3">
      <c r="A5" s="101" t="s">
        <v>237</v>
      </c>
      <c r="B5" s="138"/>
      <c r="C5" s="138"/>
      <c r="D5" s="138"/>
      <c r="E5" s="138"/>
      <c r="F5" s="138"/>
      <c r="G5" s="138"/>
      <c r="H5" s="138"/>
      <c r="I5" s="138"/>
      <c r="J5" s="138"/>
      <c r="K5" s="138"/>
      <c r="L5" s="137"/>
    </row>
    <row r="6" spans="1:13" x14ac:dyDescent="0.25">
      <c r="A6" s="140" t="s">
        <v>192</v>
      </c>
      <c r="B6" s="460">
        <v>90.3</v>
      </c>
      <c r="C6" s="461">
        <v>93.5</v>
      </c>
      <c r="D6" s="461">
        <v>93.2</v>
      </c>
      <c r="E6" s="461">
        <v>92.899999999999991</v>
      </c>
      <c r="F6" s="462">
        <v>90.3</v>
      </c>
      <c r="G6" s="460">
        <v>89</v>
      </c>
      <c r="H6" s="461">
        <v>89.7</v>
      </c>
      <c r="I6" s="461">
        <v>86.6</v>
      </c>
      <c r="J6" s="461">
        <v>84.6</v>
      </c>
      <c r="K6" s="463">
        <v>89</v>
      </c>
      <c r="L6" s="464">
        <v>88.8</v>
      </c>
      <c r="M6" s="62"/>
    </row>
    <row r="7" spans="1:13" x14ac:dyDescent="0.25">
      <c r="A7" s="83" t="s">
        <v>193</v>
      </c>
      <c r="B7" s="465">
        <v>3</v>
      </c>
      <c r="C7" s="466">
        <v>-0.1</v>
      </c>
      <c r="D7" s="466">
        <v>-0.7</v>
      </c>
      <c r="E7" s="466">
        <v>-1.7</v>
      </c>
      <c r="F7" s="467">
        <v>0.50000000000000022</v>
      </c>
      <c r="G7" s="465">
        <v>1.8</v>
      </c>
      <c r="H7" s="466">
        <v>-1.2</v>
      </c>
      <c r="I7" s="466">
        <v>-0.6</v>
      </c>
      <c r="J7" s="466">
        <v>2.4</v>
      </c>
      <c r="K7" s="468">
        <v>2.4</v>
      </c>
      <c r="L7" s="469">
        <v>-2.8</v>
      </c>
    </row>
    <row r="8" spans="1:13" x14ac:dyDescent="0.25">
      <c r="A8" s="83" t="s">
        <v>194</v>
      </c>
      <c r="B8" s="465">
        <v>-1.6</v>
      </c>
      <c r="C8" s="466">
        <v>-0.5</v>
      </c>
      <c r="D8" s="466">
        <v>-0.5</v>
      </c>
      <c r="E8" s="466">
        <v>-1.4</v>
      </c>
      <c r="F8" s="467">
        <v>-4</v>
      </c>
      <c r="G8" s="465">
        <v>-1</v>
      </c>
      <c r="H8" s="466">
        <v>-1.3</v>
      </c>
      <c r="I8" s="466">
        <v>-0.2</v>
      </c>
      <c r="J8" s="466">
        <v>1.2</v>
      </c>
      <c r="K8" s="468">
        <v>-1.3</v>
      </c>
      <c r="L8" s="469">
        <v>0.2</v>
      </c>
    </row>
    <row r="9" spans="1:13" x14ac:dyDescent="0.25">
      <c r="A9" s="83" t="s">
        <v>195</v>
      </c>
      <c r="B9" s="465">
        <v>1.3</v>
      </c>
      <c r="C9" s="466">
        <v>1.1000000000000001</v>
      </c>
      <c r="D9" s="466">
        <v>1.1000000000000001</v>
      </c>
      <c r="E9" s="466">
        <v>0.5</v>
      </c>
      <c r="F9" s="467">
        <v>4</v>
      </c>
      <c r="G9" s="465">
        <v>1.5</v>
      </c>
      <c r="H9" s="466">
        <v>0.8</v>
      </c>
      <c r="I9" s="466">
        <v>0.7</v>
      </c>
      <c r="J9" s="466">
        <v>1.6</v>
      </c>
      <c r="K9" s="468">
        <v>4.5999999999999996</v>
      </c>
      <c r="L9" s="469">
        <v>2.2000000000000002</v>
      </c>
    </row>
    <row r="10" spans="1:13" x14ac:dyDescent="0.25">
      <c r="A10" s="83" t="s">
        <v>196</v>
      </c>
      <c r="B10" s="465">
        <v>-3.3</v>
      </c>
      <c r="C10" s="466">
        <v>-0.8</v>
      </c>
      <c r="D10" s="466">
        <v>-0.4</v>
      </c>
      <c r="E10" s="466">
        <v>-1.2</v>
      </c>
      <c r="F10" s="467">
        <v>-5.7</v>
      </c>
      <c r="G10" s="465">
        <v>-2</v>
      </c>
      <c r="H10" s="466">
        <v>-0.7</v>
      </c>
      <c r="I10" s="466">
        <v>-1.5</v>
      </c>
      <c r="J10" s="466">
        <v>-1.1000000000000001</v>
      </c>
      <c r="K10" s="468">
        <v>-5.3</v>
      </c>
      <c r="L10" s="469">
        <v>-3.7</v>
      </c>
    </row>
    <row r="11" spans="1:13" x14ac:dyDescent="0.25">
      <c r="A11" s="83" t="s">
        <v>197</v>
      </c>
      <c r="B11" s="465">
        <v>3.8</v>
      </c>
      <c r="C11" s="466">
        <v>0</v>
      </c>
      <c r="D11" s="466">
        <v>0.2</v>
      </c>
      <c r="E11" s="466">
        <v>-0.1</v>
      </c>
      <c r="F11" s="467">
        <v>3.9</v>
      </c>
      <c r="G11" s="465">
        <v>0.4</v>
      </c>
      <c r="H11" s="466">
        <v>-0.7</v>
      </c>
      <c r="I11" s="466">
        <v>-0.4</v>
      </c>
      <c r="J11" s="466">
        <v>0.1</v>
      </c>
      <c r="K11" s="468">
        <v>-0.6</v>
      </c>
      <c r="L11" s="469">
        <v>-2.4</v>
      </c>
    </row>
    <row r="12" spans="1:13" ht="14.4" thickBot="1" x14ac:dyDescent="0.3">
      <c r="A12" s="139" t="s">
        <v>198</v>
      </c>
      <c r="B12" s="483">
        <v>93.5</v>
      </c>
      <c r="C12" s="484">
        <v>93.2</v>
      </c>
      <c r="D12" s="484">
        <v>92.899999999999991</v>
      </c>
      <c r="E12" s="484">
        <v>88.999999999999986</v>
      </c>
      <c r="F12" s="495">
        <v>89</v>
      </c>
      <c r="G12" s="483">
        <v>89.7</v>
      </c>
      <c r="H12" s="484">
        <v>86.6</v>
      </c>
      <c r="I12" s="484">
        <v>84.6</v>
      </c>
      <c r="J12" s="484">
        <v>88.8</v>
      </c>
      <c r="K12" s="496">
        <v>88.8</v>
      </c>
      <c r="L12" s="485">
        <v>82.3</v>
      </c>
    </row>
    <row r="13" spans="1:13" ht="13.95" customHeight="1" x14ac:dyDescent="0.25">
      <c r="A13" s="501"/>
      <c r="B13" s="501"/>
      <c r="C13" s="501"/>
      <c r="D13" s="501"/>
      <c r="E13" s="501"/>
      <c r="F13" s="501"/>
      <c r="G13" s="2"/>
      <c r="J13" s="290"/>
      <c r="K13" s="290"/>
      <c r="L13" s="2"/>
    </row>
    <row r="14" spans="1:13" ht="14.4" x14ac:dyDescent="0.3">
      <c r="A14" s="502"/>
      <c r="B14" s="502"/>
      <c r="C14" s="502"/>
      <c r="D14" s="502"/>
      <c r="E14" s="502"/>
      <c r="F14" s="502"/>
      <c r="G14" s="2"/>
      <c r="J14"/>
      <c r="K14"/>
      <c r="L14" s="2"/>
    </row>
    <row r="15" spans="1:13" customFormat="1" ht="15" thickBot="1" x14ac:dyDescent="0.35"/>
    <row r="16" spans="1:13" ht="14.4" thickBot="1" x14ac:dyDescent="0.3">
      <c r="B16" s="317" t="s">
        <v>2</v>
      </c>
      <c r="C16" s="318" t="s">
        <v>3</v>
      </c>
      <c r="D16" s="318" t="s">
        <v>4</v>
      </c>
      <c r="E16" s="318" t="s">
        <v>5</v>
      </c>
      <c r="F16" s="319" t="s">
        <v>6</v>
      </c>
      <c r="G16" s="317" t="s">
        <v>7</v>
      </c>
      <c r="H16" s="318" t="s">
        <v>8</v>
      </c>
      <c r="I16" s="318" t="s">
        <v>9</v>
      </c>
      <c r="J16" s="318" t="s">
        <v>10</v>
      </c>
      <c r="K16" s="319" t="s">
        <v>11</v>
      </c>
      <c r="L16" s="317" t="s">
        <v>222</v>
      </c>
    </row>
    <row r="17" spans="1:12" ht="14.4" thickBot="1" x14ac:dyDescent="0.3">
      <c r="A17" s="101" t="s">
        <v>199</v>
      </c>
      <c r="B17" s="138"/>
      <c r="C17" s="138"/>
      <c r="D17" s="138"/>
      <c r="E17" s="138"/>
      <c r="F17" s="138"/>
      <c r="G17" s="138"/>
      <c r="H17" s="138"/>
      <c r="I17" s="138"/>
      <c r="J17" s="138"/>
      <c r="K17" s="138"/>
      <c r="L17" s="137"/>
    </row>
    <row r="18" spans="1:12" ht="14.4" customHeight="1" x14ac:dyDescent="0.25">
      <c r="A18" s="83" t="s">
        <v>200</v>
      </c>
      <c r="B18" s="466">
        <v>25.7</v>
      </c>
      <c r="C18" s="466">
        <v>5.8</v>
      </c>
      <c r="D18" s="466">
        <v>16.399999999999999</v>
      </c>
      <c r="E18" s="466">
        <v>14.2</v>
      </c>
      <c r="F18" s="467">
        <v>62.099999999999994</v>
      </c>
      <c r="G18" s="473">
        <v>4.5</v>
      </c>
      <c r="H18" s="474">
        <v>7.2</v>
      </c>
      <c r="I18" s="474">
        <v>6.1</v>
      </c>
      <c r="J18" s="466">
        <v>9.3000000000000007</v>
      </c>
      <c r="K18" s="475">
        <v>27.1</v>
      </c>
      <c r="L18" s="476">
        <v>7.4</v>
      </c>
    </row>
    <row r="19" spans="1:12" ht="14.4" customHeight="1" x14ac:dyDescent="0.25">
      <c r="A19" s="83" t="s">
        <v>201</v>
      </c>
      <c r="B19" s="466">
        <v>10</v>
      </c>
      <c r="C19" s="466">
        <v>6.6</v>
      </c>
      <c r="D19" s="466">
        <v>15.1</v>
      </c>
      <c r="E19" s="466">
        <v>11.3</v>
      </c>
      <c r="F19" s="467">
        <v>43</v>
      </c>
      <c r="G19" s="465">
        <v>7.7</v>
      </c>
      <c r="H19" s="466">
        <v>6.4</v>
      </c>
      <c r="I19" s="466">
        <v>6</v>
      </c>
      <c r="J19" s="466">
        <v>8.5</v>
      </c>
      <c r="K19" s="468">
        <v>28.6</v>
      </c>
      <c r="L19" s="469">
        <v>8.4</v>
      </c>
    </row>
    <row r="20" spans="1:12" ht="27.6" x14ac:dyDescent="0.25">
      <c r="A20" s="136" t="s">
        <v>202</v>
      </c>
      <c r="B20" s="477" t="s">
        <v>158</v>
      </c>
      <c r="C20" s="477">
        <v>-0.6</v>
      </c>
      <c r="D20" s="477">
        <v>0.1</v>
      </c>
      <c r="E20" s="477">
        <v>-3.9</v>
      </c>
      <c r="F20" s="478">
        <v>-4.4000000000000004</v>
      </c>
      <c r="G20" s="479">
        <v>-10.5</v>
      </c>
      <c r="H20" s="480">
        <v>-2.1</v>
      </c>
      <c r="I20" s="480">
        <v>-20.9</v>
      </c>
      <c r="J20" s="477">
        <v>0.9</v>
      </c>
      <c r="K20" s="481">
        <v>-32.6</v>
      </c>
      <c r="L20" s="482">
        <v>3.9</v>
      </c>
    </row>
    <row r="21" spans="1:12" ht="14.4" thickBot="1" x14ac:dyDescent="0.3">
      <c r="A21" s="135" t="s">
        <v>203</v>
      </c>
      <c r="B21" s="470">
        <v>35.700000000000003</v>
      </c>
      <c r="C21" s="470">
        <v>11.799999999999999</v>
      </c>
      <c r="D21" s="470">
        <v>31.6</v>
      </c>
      <c r="E21" s="470">
        <v>21.6</v>
      </c>
      <c r="F21" s="471">
        <v>100.69999999999999</v>
      </c>
      <c r="G21" s="483">
        <v>1.7</v>
      </c>
      <c r="H21" s="484">
        <v>11.5</v>
      </c>
      <c r="I21" s="484">
        <v>-8.8000000000000007</v>
      </c>
      <c r="J21" s="470">
        <v>18.7</v>
      </c>
      <c r="K21" s="472">
        <v>23.1</v>
      </c>
      <c r="L21" s="485">
        <v>19.7</v>
      </c>
    </row>
  </sheetData>
  <mergeCells count="1">
    <mergeCell ref="A13:F14"/>
  </mergeCells>
  <pageMargins left="0.25" right="0.25" top="0.75" bottom="0.75" header="0.3" footer="0.3"/>
  <pageSetup paperSize="17"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0F68-7E0D-440D-BE17-897B64DF5AE2}">
  <sheetPr>
    <tabColor theme="9" tint="-0.499984740745262"/>
  </sheetPr>
  <dimension ref="A1:A49"/>
  <sheetViews>
    <sheetView showGridLines="0" showRuler="0" zoomScale="85" zoomScaleNormal="85" workbookViewId="0"/>
  </sheetViews>
  <sheetFormatPr defaultColWidth="13.109375" defaultRowHeight="14.4" x14ac:dyDescent="0.3"/>
  <cols>
    <col min="1" max="1" width="913.44140625" customWidth="1"/>
  </cols>
  <sheetData>
    <row r="1" spans="1:1" ht="40.200000000000003" x14ac:dyDescent="0.3">
      <c r="A1" s="486" t="s">
        <v>204</v>
      </c>
    </row>
    <row r="2" spans="1:1" x14ac:dyDescent="0.3">
      <c r="A2" s="486" t="s">
        <v>205</v>
      </c>
    </row>
    <row r="3" spans="1:1" x14ac:dyDescent="0.3">
      <c r="A3" s="486" t="s">
        <v>206</v>
      </c>
    </row>
    <row r="4" spans="1:1" x14ac:dyDescent="0.3">
      <c r="A4" s="486" t="s">
        <v>207</v>
      </c>
    </row>
    <row r="5" spans="1:1" x14ac:dyDescent="0.3">
      <c r="A5" s="486" t="s">
        <v>208</v>
      </c>
    </row>
    <row r="6" spans="1:1" x14ac:dyDescent="0.3">
      <c r="A6" s="487" t="s">
        <v>223</v>
      </c>
    </row>
    <row r="8" spans="1:1" ht="66.599999999999994" x14ac:dyDescent="0.3">
      <c r="A8" s="486" t="s">
        <v>224</v>
      </c>
    </row>
    <row r="10" spans="1:1" ht="27" x14ac:dyDescent="0.3">
      <c r="A10" s="488" t="s">
        <v>209</v>
      </c>
    </row>
    <row r="11" spans="1:1" ht="119.4" x14ac:dyDescent="0.3">
      <c r="A11" s="486" t="s">
        <v>225</v>
      </c>
    </row>
    <row r="13" spans="1:1" ht="93" x14ac:dyDescent="0.3">
      <c r="A13" s="486" t="s">
        <v>226</v>
      </c>
    </row>
    <row r="15" spans="1:1" ht="40.200000000000003" x14ac:dyDescent="0.3">
      <c r="A15" s="486" t="s">
        <v>227</v>
      </c>
    </row>
    <row r="17" spans="1:1" ht="40.200000000000003" x14ac:dyDescent="0.3">
      <c r="A17" s="486" t="s">
        <v>228</v>
      </c>
    </row>
    <row r="19" spans="1:1" ht="66.599999999999994" x14ac:dyDescent="0.3">
      <c r="A19" s="486" t="s">
        <v>229</v>
      </c>
    </row>
    <row r="21" spans="1:1" ht="93" x14ac:dyDescent="0.3">
      <c r="A21" s="489" t="s">
        <v>230</v>
      </c>
    </row>
    <row r="23" spans="1:1" ht="40.200000000000003" x14ac:dyDescent="0.3">
      <c r="A23" s="489" t="s">
        <v>231</v>
      </c>
    </row>
    <row r="25" spans="1:1" x14ac:dyDescent="0.3">
      <c r="A25" s="489" t="s">
        <v>232</v>
      </c>
    </row>
    <row r="27" spans="1:1" ht="27" x14ac:dyDescent="0.3">
      <c r="A27" s="486" t="s">
        <v>233</v>
      </c>
    </row>
    <row r="29" spans="1:1" ht="40.200000000000003" x14ac:dyDescent="0.3">
      <c r="A29" s="489" t="s">
        <v>234</v>
      </c>
    </row>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6E651284F9A49B48C446ADB2F68DE" ma:contentTypeVersion="6" ma:contentTypeDescription="Create a new document." ma:contentTypeScope="" ma:versionID="6cac2d67e7e304af489dbc8441a88964">
  <xsd:schema xmlns:xsd="http://www.w3.org/2001/XMLSchema" xmlns:xs="http://www.w3.org/2001/XMLSchema" xmlns:p="http://schemas.microsoft.com/office/2006/metadata/properties" xmlns:ns2="a8574db0-cb6d-4a0b-a046-8e3b2d99feb5" xmlns:ns3="7eaf4f71-7bea-4b5b-8442-3f0b3e33364b" targetNamespace="http://schemas.microsoft.com/office/2006/metadata/properties" ma:root="true" ma:fieldsID="5927773087019b47d45ca664e9847f15" ns2:_="" ns3:_="">
    <xsd:import namespace="a8574db0-cb6d-4a0b-a046-8e3b2d99feb5"/>
    <xsd:import namespace="7eaf4f71-7bea-4b5b-8442-3f0b3e3336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74db0-cb6d-4a0b-a046-8e3b2d99fe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af4f71-7bea-4b5b-8442-3f0b3e3336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8D937-B34A-45AD-838A-58FEA78D4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74db0-cb6d-4a0b-a046-8e3b2d99feb5"/>
    <ds:schemaRef ds:uri="7eaf4f71-7bea-4b5b-8442-3f0b3e333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72408E-1A6A-4613-863B-24401051CF25}">
  <ds:schemaRefs>
    <ds:schemaRef ds:uri="http://schemas.microsoft.com/sharepoint/v3/contenttype/forms"/>
  </ds:schemaRefs>
</ds:datastoreItem>
</file>

<file path=customXml/itemProps3.xml><?xml version="1.0" encoding="utf-8"?>
<ds:datastoreItem xmlns:ds="http://schemas.openxmlformats.org/officeDocument/2006/customXml" ds:itemID="{D6A5C367-C0DA-4ED4-9A4E-9E70DC22E1A0}">
  <ds:schemaRefs>
    <ds:schemaRef ds:uri="http://www.w3.org/XML/1998/namespace"/>
    <ds:schemaRef ds:uri="http://purl.org/dc/elements/1.1/"/>
    <ds:schemaRef ds:uri="http://purl.org/dc/dcmitype/"/>
    <ds:schemaRef ds:uri="a8574db0-cb6d-4a0b-a046-8e3b2d99feb5"/>
    <ds:schemaRef ds:uri="http://schemas.microsoft.com/office/2006/documentManagement/types"/>
    <ds:schemaRef ds:uri="http://schemas.openxmlformats.org/package/2006/metadata/core-properties"/>
    <ds:schemaRef ds:uri="http://schemas.microsoft.com/office/infopath/2007/PartnerControls"/>
    <ds:schemaRef ds:uri="7eaf4f71-7bea-4b5b-8442-3f0b3e33364b"/>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Segment Detail History</vt:lpstr>
      <vt:lpstr>Income Statement History</vt:lpstr>
      <vt:lpstr>Balance Sheet History</vt:lpstr>
      <vt:lpstr>Cash Flow History</vt:lpstr>
      <vt:lpstr>Other Operating Results</vt:lpstr>
      <vt:lpstr>Non-GAAP Financial Measures</vt:lpstr>
      <vt:lpstr>'Balance Sheet History'!Print_Area</vt:lpstr>
      <vt:lpstr>'Cash Flow History'!Print_Area</vt:lpstr>
      <vt:lpstr>'Income Statement History'!Print_Area</vt:lpstr>
      <vt:lpstr>'Other Operating Results'!Print_Area</vt:lpstr>
      <vt:lpstr>'Balance Sheet History'!Print_Titles</vt:lpstr>
      <vt:lpstr>'Income Statement History'!Print_Titles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Timothy</dc:creator>
  <cp:keywords/>
  <dc:description/>
  <cp:lastModifiedBy>Kozob, Jennifer</cp:lastModifiedBy>
  <cp:revision/>
  <dcterms:created xsi:type="dcterms:W3CDTF">2024-04-23T17:08:57Z</dcterms:created>
  <dcterms:modified xsi:type="dcterms:W3CDTF">2025-05-06T15:44:13Z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0x01010001A6E651284F9A49B48C446ADB2F68DE</vt:lpwstr>
  </property>
</Properties>
</file>