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R:\GlobalSvcTreasury\InvestorRelations\Earnings Release\2024\1Q24\Supplemental Disclosure\Recast\"/>
    </mc:Choice>
  </mc:AlternateContent>
  <xr:revisionPtr revIDLastSave="0" documentId="13_ncr:1_{10464AEC-BD6D-453A-A496-3C6D55FB9D85}" xr6:coauthVersionLast="47" xr6:coauthVersionMax="47" xr10:uidLastSave="{00000000-0000-0000-0000-000000000000}"/>
  <bookViews>
    <workbookView xWindow="-36" yWindow="-16308" windowWidth="29016" windowHeight="16416" tabRatio="838" xr2:uid="{03130476-9820-4099-9AAB-57507C1559F9}"/>
  </bookViews>
  <sheets>
    <sheet name="Reporting Changes" sheetId="11" r:id="rId1"/>
    <sheet name="Segment Detail History" sheetId="5" r:id="rId2"/>
    <sheet name="Income Statement History" sheetId="3" r:id="rId3"/>
    <sheet name="Balance Sheet History" sheetId="9" r:id="rId4"/>
    <sheet name="Cash Flow History" sheetId="10" r:id="rId5"/>
    <sheet name="Other Operating Results" sheetId="7" r:id="rId6"/>
    <sheet name="Non-GAAP Financial Measures" sheetId="8" r:id="rId7"/>
  </sheets>
  <definedNames>
    <definedName name="ID" localSheetId="1" hidden="1">"dc6f6470-0dd5-48e4-a5c8-97cf8f611dc0"</definedName>
    <definedName name="_xlnm.Print_Area" localSheetId="2">'Income Statement History'!$A$1:$Q$58</definedName>
    <definedName name="_xlnm.Print_Titles" localSheetId="3">'Balance Sheet History'!$4:$4</definedName>
    <definedName name="_xlnm.Print_Titles" localSheetId="2">'Income Statement History'!$4:$4</definedName>
    <definedName name="_xlnm.Print_Titles" localSheetId="1">'Segment Detail History'!$G:$G,'Segment Detail History'!$51:$51</definedName>
    <definedName name="QuickView_QuickView1" localSheetId="5">#REF!</definedName>
    <definedName name="QuickView_QuickView1" localSheetId="1">#REF!</definedName>
    <definedName name="QuickView_QuickView1">#REF!</definedName>
    <definedName name="QuickView_QuickView1_ColHeader" localSheetId="5">#REF!</definedName>
    <definedName name="QuickView_QuickView1_ColHeader" localSheetId="1">#REF!</definedName>
    <definedName name="QuickView_QuickView1_ColHeader">#REF!</definedName>
    <definedName name="QuickView_QuickView1_Data" localSheetId="5">#REF!</definedName>
    <definedName name="QuickView_QuickView1_Data" localSheetId="1">#REF!</definedName>
    <definedName name="QuickView_QuickView1_Data">#REF!</definedName>
    <definedName name="QuickView_QuickView1_RowHeader" localSheetId="5">#REF!</definedName>
    <definedName name="QuickView_QuickView1_RowHeader" localSheetId="1">#REF!</definedName>
    <definedName name="QuickView_QuickView1_RowHeader">#REF!</definedName>
    <definedName name="QuickView_QuickView1_UpperLeft" localSheetId="5">#REF!</definedName>
    <definedName name="QuickView_QuickView1_UpperLeft" localSheetId="1">#REF!</definedName>
    <definedName name="QuickView_QuickView1_UpperLeft">#REF!</definedName>
    <definedName name="QuickView_QuickView2" localSheetId="5">#REF!</definedName>
    <definedName name="QuickView_QuickView2" localSheetId="1">#REF!</definedName>
    <definedName name="QuickView_QuickView2">#REF!</definedName>
    <definedName name="QuickView_QuickView2_ColHeader" localSheetId="5">#REF!</definedName>
    <definedName name="QuickView_QuickView2_ColHeader" localSheetId="1">#REF!</definedName>
    <definedName name="QuickView_QuickView2_ColHeader">#REF!</definedName>
    <definedName name="QuickView_QuickView2_Data" localSheetId="5">#REF!</definedName>
    <definedName name="QuickView_QuickView2_Data" localSheetId="1">#REF!</definedName>
    <definedName name="QuickView_QuickView2_Data">#REF!</definedName>
    <definedName name="QuickView_QuickView2_RowHeader" localSheetId="5">#REF!</definedName>
    <definedName name="QuickView_QuickView2_RowHeader" localSheetId="1">#REF!</definedName>
    <definedName name="QuickView_QuickView2_RowHeader">#REF!</definedName>
    <definedName name="QuickView_QuickView2_UpperLeft" localSheetId="5">#REF!</definedName>
    <definedName name="QuickView_QuickView2_UpperLeft" localSheetId="1">#REF!</definedName>
    <definedName name="QuickView_QuickView2_UpperLeft">#REF!</definedName>
    <definedName name="QuickView_QuickView4">#REF!</definedName>
    <definedName name="QuickView_QuickView4_ColHeader">#REF!</definedName>
    <definedName name="QuickView_QuickView4_Data">#REF!</definedName>
    <definedName name="QuickView_QuickView4_RowHeader">#REF!</definedName>
    <definedName name="QuickView_QuickView4_UpperLeft">#REF!</definedName>
    <definedName name="QuickView_QuickView5">#REF!</definedName>
    <definedName name="QuickView_QuickView5_ColHeader">#REF!</definedName>
    <definedName name="QuickView_QuickView5_Data">#REF!</definedName>
    <definedName name="QuickView_QuickView5_RowHeader">#REF!</definedName>
    <definedName name="QuickView_QuickView5_UpperLeft">#REF!</definedName>
    <definedName name="QuickView_QuickView6">#REF!</definedName>
    <definedName name="QuickView_QuickView6_ColHeader">#REF!</definedName>
    <definedName name="QuickView_QuickView6_Data">#REF!</definedName>
    <definedName name="QuickView_QuickView6_RowHeader">#REF!</definedName>
    <definedName name="QuickView_QuickView6_UpperLeft">#REF!</definedName>
    <definedName name="QuickView_QuickView7">#REF!</definedName>
    <definedName name="QuickView_QuickView7_ColHeader">#REF!</definedName>
    <definedName name="QuickView_QuickView7_Data">#REF!</definedName>
    <definedName name="QuickView_QuickView7_RowHeader">#REF!</definedName>
    <definedName name="QuickView_QuickView7_UpperLeft">#REF!</definedName>
    <definedName name="QuickView_QuickView8" localSheetId="1">#REF!</definedName>
    <definedName name="QuickView_QuickView8">#REF!</definedName>
    <definedName name="QuickView_QuickView8_UpperLeft" localSheetId="1">#REF!</definedName>
    <definedName name="QuickView_QuickView8_Upper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D16" i="5"/>
  <c r="E16" i="5"/>
  <c r="F16" i="5"/>
  <c r="G16" i="5"/>
  <c r="H16" i="5"/>
  <c r="I16" i="5"/>
  <c r="J16" i="5"/>
  <c r="K16" i="5"/>
  <c r="L16" i="5"/>
  <c r="M16" i="5"/>
  <c r="N16" i="5"/>
  <c r="O16" i="5"/>
  <c r="P16" i="5"/>
  <c r="Q16" i="5"/>
  <c r="R16" i="5"/>
  <c r="S16" i="5"/>
  <c r="T16" i="5"/>
  <c r="U16" i="5"/>
  <c r="B16" i="5"/>
  <c r="C160" i="5" l="1"/>
  <c r="D160" i="5"/>
  <c r="E160" i="5"/>
  <c r="F160" i="5"/>
  <c r="G160" i="5"/>
  <c r="H160" i="5"/>
  <c r="I160" i="5"/>
  <c r="J160" i="5"/>
  <c r="K160" i="5"/>
  <c r="L160" i="5"/>
  <c r="M160" i="5"/>
  <c r="N160" i="5"/>
  <c r="O160" i="5"/>
  <c r="P160" i="5"/>
  <c r="Q160" i="5"/>
  <c r="R160" i="5"/>
  <c r="S160" i="5"/>
  <c r="T160" i="5"/>
  <c r="U160" i="5"/>
  <c r="B160" i="5"/>
  <c r="C132" i="5"/>
  <c r="D132" i="5"/>
  <c r="E132" i="5"/>
  <c r="F132" i="5"/>
  <c r="G132" i="5"/>
  <c r="H132" i="5"/>
  <c r="I132" i="5"/>
  <c r="J132" i="5"/>
  <c r="K132" i="5"/>
  <c r="L132" i="5"/>
  <c r="M132" i="5"/>
  <c r="N132" i="5"/>
  <c r="O132" i="5"/>
  <c r="P132" i="5"/>
  <c r="Q132" i="5"/>
  <c r="R132" i="5"/>
  <c r="S132" i="5"/>
  <c r="T132" i="5"/>
  <c r="U132" i="5"/>
  <c r="B132" i="5"/>
  <c r="C110" i="5"/>
  <c r="D110" i="5"/>
  <c r="E110" i="5"/>
  <c r="F110" i="5"/>
  <c r="G110" i="5"/>
  <c r="H110" i="5"/>
  <c r="I110" i="5"/>
  <c r="J110" i="5"/>
  <c r="K110" i="5"/>
  <c r="L110" i="5"/>
  <c r="M110" i="5"/>
  <c r="N110" i="5"/>
  <c r="O110" i="5"/>
  <c r="P110" i="5"/>
  <c r="Q110" i="5"/>
  <c r="R110" i="5"/>
  <c r="S110" i="5"/>
  <c r="T110" i="5"/>
  <c r="U110" i="5"/>
  <c r="B110" i="5"/>
  <c r="C79" i="5"/>
  <c r="D79" i="5"/>
  <c r="E79" i="5"/>
  <c r="F79" i="5"/>
  <c r="G79" i="5"/>
  <c r="H79" i="5"/>
  <c r="I79" i="5"/>
  <c r="J79" i="5"/>
  <c r="K79" i="5"/>
  <c r="L79" i="5"/>
  <c r="M79" i="5"/>
  <c r="N79" i="5"/>
  <c r="O79" i="5"/>
  <c r="P79" i="5"/>
  <c r="Q79" i="5"/>
  <c r="R79" i="5"/>
  <c r="S79" i="5"/>
  <c r="T79" i="5"/>
  <c r="U79" i="5"/>
  <c r="B79" i="5"/>
  <c r="C48" i="5"/>
  <c r="D48" i="5"/>
  <c r="E48" i="5"/>
  <c r="F48" i="5"/>
  <c r="G48" i="5"/>
  <c r="H48" i="5"/>
  <c r="I48" i="5"/>
  <c r="J48" i="5"/>
  <c r="K48" i="5"/>
  <c r="L48" i="5"/>
  <c r="M48" i="5"/>
  <c r="N48" i="5"/>
  <c r="O48" i="5"/>
  <c r="P48" i="5"/>
  <c r="Q48" i="5"/>
  <c r="R48" i="5"/>
  <c r="S48" i="5"/>
  <c r="T48" i="5"/>
  <c r="U48" i="5"/>
  <c r="B48" i="5"/>
  <c r="B67" i="10" l="1"/>
  <c r="C67" i="10"/>
  <c r="D67" i="10"/>
</calcChain>
</file>

<file path=xl/sharedStrings.xml><?xml version="1.0" encoding="utf-8"?>
<sst xmlns="http://schemas.openxmlformats.org/spreadsheetml/2006/main" count="606" uniqueCount="249">
  <si>
    <t>Jones Lang LaSalle Incorporated</t>
  </si>
  <si>
    <t>(in millions, except share and per share data)</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</si>
  <si>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</si>
  <si>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</si>
  <si>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</si>
  <si>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</si>
  <si>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</si>
  <si>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</si>
  <si>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</si>
  <si>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</si>
  <si>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</si>
  <si>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</si>
  <si>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</si>
  <si>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</si>
  <si>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</si>
  <si>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</si>
  <si>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</si>
  <si>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</si>
  <si>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</si>
  <si>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</si>
  <si>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</si>
  <si>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</si>
  <si>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Consolidated Statement of Operations</t>
  </si>
  <si>
    <t>Revenue</t>
  </si>
  <si>
    <t>Operating expenses:</t>
  </si>
  <si>
    <t>Compensation and benefits</t>
  </si>
  <si>
    <t>Operating, administrative and other</t>
  </si>
  <si>
    <t>Depreciation and amortization</t>
  </si>
  <si>
    <t>Restructuring and acquisition charges</t>
  </si>
  <si>
    <t>Total operating expenses</t>
  </si>
  <si>
    <t>Operating income</t>
  </si>
  <si>
    <t>Interest expense, net of interest income</t>
  </si>
  <si>
    <t>Basic weighted average shares outstanding (in 000's)</t>
  </si>
  <si>
    <t>Diluted weighted average shares outstanding (in 000's)</t>
  </si>
  <si>
    <t>Net non-cash MSR and mortgage banking derivative activity</t>
  </si>
  <si>
    <t>Add:</t>
  </si>
  <si>
    <r>
      <t>Depreciation and amortization</t>
    </r>
    <r>
      <rPr>
        <vertAlign val="superscript"/>
        <sz val="11"/>
        <rFont val="Arial"/>
        <family val="2"/>
      </rPr>
      <t>(a)</t>
    </r>
  </si>
  <si>
    <t>EBITDA</t>
  </si>
  <si>
    <t xml:space="preserve">Adjustments:
</t>
  </si>
  <si>
    <t>Interest on employee loans, net of forgiveness</t>
  </si>
  <si>
    <t>Equity losses (earnings) - JLL Technologies and LaSalle</t>
  </si>
  <si>
    <t>Adjusted EBITDA</t>
  </si>
  <si>
    <r>
      <t>Amortization of acquisition-related intangibles</t>
    </r>
    <r>
      <rPr>
        <vertAlign val="superscript"/>
        <sz val="11"/>
        <rFont val="Arial"/>
        <family val="2"/>
      </rPr>
      <t>(a)</t>
    </r>
  </si>
  <si>
    <r>
      <t>Tax impact of adjusted items</t>
    </r>
    <r>
      <rPr>
        <vertAlign val="superscript"/>
        <sz val="11"/>
        <rFont val="Arial"/>
        <family val="2"/>
      </rPr>
      <t>(b)</t>
    </r>
  </si>
  <si>
    <t>Adjusted net income attributable to common shareholders</t>
  </si>
  <si>
    <t>Adjusted diluted earnings per share</t>
  </si>
  <si>
    <t>(1) This adjustment excludes the noncontrolling interest portion of amortization of acquisition-related intangibles which is not attributable to common shareholders.</t>
  </si>
  <si>
    <t>-</t>
  </si>
  <si>
    <t>Gain on disposition</t>
  </si>
  <si>
    <t>Adjustments:</t>
  </si>
  <si>
    <t>Net loss (income) attributable to noncontrolling interest</t>
  </si>
  <si>
    <t>Other income (expense)</t>
  </si>
  <si>
    <t>Total segment platform operating expenses</t>
  </si>
  <si>
    <t>Platform operating, administrative and other</t>
  </si>
  <si>
    <t>Platform compensation and benefits</t>
  </si>
  <si>
    <t>Gross contract costs</t>
  </si>
  <si>
    <t>Incentive Fees</t>
  </si>
  <si>
    <t>Transaction Fees &amp; Other</t>
  </si>
  <si>
    <t>Advisory Fees</t>
  </si>
  <si>
    <t>LaSalle</t>
  </si>
  <si>
    <t>JLL Technologies</t>
  </si>
  <si>
    <t>Equity earnings (losses)</t>
  </si>
  <si>
    <t>Portfolio Services and Other</t>
  </si>
  <si>
    <t>Project Management</t>
  </si>
  <si>
    <t>Workplace Management</t>
  </si>
  <si>
    <t>Work Dynamics</t>
  </si>
  <si>
    <t>Loan Servicing</t>
  </si>
  <si>
    <t>Value and Risk Advisory</t>
  </si>
  <si>
    <t>Investment Sales, Debt/Equity Advisory and Other</t>
  </si>
  <si>
    <t>Capital Markets</t>
  </si>
  <si>
    <r>
      <t>Depreciation and amortization</t>
    </r>
    <r>
      <rPr>
        <vertAlign val="superscript"/>
        <sz val="11"/>
        <color theme="1"/>
        <rFont val="Arial"/>
        <family val="2"/>
      </rPr>
      <t>(1)</t>
    </r>
  </si>
  <si>
    <t>Advisory, Consulting and Other</t>
  </si>
  <si>
    <t>Property Management</t>
  </si>
  <si>
    <t>Leasing</t>
  </si>
  <si>
    <t>Markets Advisory</t>
  </si>
  <si>
    <t>Equity earnings (losses), excluding JLL Technologies and LaSalle</t>
  </si>
  <si>
    <t>Segment Summary</t>
  </si>
  <si>
    <t xml:space="preserve">Net loss (gain) on disposition </t>
  </si>
  <si>
    <t>(in millions)</t>
  </si>
  <si>
    <t>Total restructuring and acquisition charges</t>
  </si>
  <si>
    <t>Fair value adjustments that resulted in a net (decrease) increase to earn-out liabilities from prior-period acquisition activity</t>
  </si>
  <si>
    <t>Restructuring, pre-acquisition and post-acquisition charges</t>
  </si>
  <si>
    <t xml:space="preserve">Severance and other employment-related charges </t>
  </si>
  <si>
    <t>Restructuring and acquisition charges (in millions)</t>
  </si>
  <si>
    <t>Period ending balance</t>
  </si>
  <si>
    <t>UCCC + Cash</t>
  </si>
  <si>
    <t>Acquisitions</t>
  </si>
  <si>
    <t>Net valuations increases (decreases)</t>
  </si>
  <si>
    <t>Foreign currency increases (decreases)</t>
  </si>
  <si>
    <t>Period beginning balance</t>
  </si>
  <si>
    <t xml:space="preserve"> </t>
  </si>
  <si>
    <t>LaSalle assets under management (AUM) (in billions)</t>
  </si>
  <si>
    <t>Current AUM Methodology</t>
  </si>
  <si>
    <t>Legacy AUM Methodology</t>
  </si>
  <si>
    <r>
      <rPr>
        <b/>
        <i/>
        <sz val="11"/>
        <color theme="1"/>
        <rFont val="Arial"/>
        <family val="2"/>
      </rPr>
      <t>Interest on Employee Loans, Net of Forgiveness</t>
    </r>
    <r>
      <rPr>
        <sz val="11"/>
        <color theme="1"/>
        <rFont val="Arial"/>
        <family val="2"/>
      </rPr>
      <t xml:space="preserve"> reflects interest accrued on employee loans less the amount of accrued interest forgiven. Certain employees (predominantly in our Leasing and Capital Markets businesses) receive cash payments structured as loans, with interest. Employees earn forgiveness of the loan based on performance, generally calculated as a percentage of revenue production. Such forgiven amounts are reflected in Compensation and benefits expense. Given the interest accrued on these employee loans and subsequent forgiveness are non-cash and the amounts perfectly offset over the life of the loan, the activity is not indicative of core operating performance and is excluded from non-GAAP measures.</t>
    </r>
  </si>
  <si>
    <r>
      <rPr>
        <b/>
        <i/>
        <sz val="11"/>
        <color theme="1"/>
        <rFont val="Arial"/>
        <family val="2"/>
      </rPr>
      <t>Restructuring and Acquisition Charges</t>
    </r>
    <r>
      <rPr>
        <sz val="11"/>
        <color theme="1"/>
        <rFont val="Arial"/>
        <family val="2"/>
      </rPr>
      <t xml:space="preserve"> primarily consist of: (i) severance and employment-related charges, including those related to external service providers, incurred in conjunction with a structural business shift, which can be represented by a notable change in headcount, change in leadership or transformation of business processes; (ii) acquisition, transaction and integration-related charges, including fair value adjustments, which are generally non-cash in the periods such adjustments are made, to assets and liabilities recorded in purchase accounting such as earn-out liabilities and intangible assets; and (iii) lease exit charges. Such activity is excluded as the amounts are generally either non-cash in nature or the anticipated benefits from the expenditures would not likely be fully realized until future periods. Restructuring and acquisition charges are excluded from segment operating results and therefore not a line item in the segments’ reconciliation to Adjusted EBITDA.</t>
    </r>
  </si>
  <si>
    <t>Adjustments to GAAP Financial Measures Used to Calculate non-GAAP Financial Measures
Gross Contract Costs represent certain costs associated with client-dedicated employees and</t>
  </si>
  <si>
    <t>However, non-GAAP financial measures should not be considered alternatives to measures determined in accordance with U.S. generally accepted accounting principles (“GAAP”). Any measure that eliminates components of a company’s capital structure, cost of operations or investments, or other results has limitations as a performance measure. In light of these limitations, management also considers GAAP financial measures and does not rely solely on non-GAAP financial measures. Because the company's non-GAAP financial measures are not calculated in accordance with GAAP, they may not be comparable to similarly titled measures used by other companies.</t>
  </si>
  <si>
    <t>Effective January 1, 2024, the definitions of Adjusted EBITDA and Adjusted net income attributable to common shareholders were updated to exclude certain equity earnings/losses as further described below. Comparable periods have been recast to conform to the revised presentation.
Also effective with first-quarter 2024 reporting, the company no longer reports the non-GAAP measures "Fee revenue" and "Fee-based operating expenses" following the conclusion of a comment letter from the Securities and Exchange Commission Staff in February 2024.</t>
  </si>
  <si>
    <t>Management uses certain non-GAAP financial measures to develop budgets and forecasts, measure and reward performance against those budgets and forecasts, and enhance comparability to prior periods. These measures are believed to be useful to investors and other external stakeholders as supplemental measures of core operating performance and include the following:</t>
  </si>
  <si>
    <t>(i) Adjusted EBITDA attributable to common shareholders ("Adjusted EBITDA"),</t>
  </si>
  <si>
    <r>
      <t xml:space="preserve">Gain or Loss on Disposition </t>
    </r>
    <r>
      <rPr>
        <sz val="11"/>
        <color theme="1"/>
        <rFont val="Arial"/>
        <family val="2"/>
      </rPr>
      <t>reflects the gain or loss recognized on the sale of businesses. Given the low frequency of business disposals by the company historically, the gain or loss directly associated with such activity is excluded as it is not considered indicative of core operating performance.</t>
    </r>
  </si>
  <si>
    <r>
      <rPr>
        <b/>
        <sz val="11"/>
        <color theme="1"/>
        <rFont val="Arial"/>
        <family val="2"/>
      </rPr>
      <t xml:space="preserve">Equity Earnings/Losses (JLL Technologies and LaSalle) </t>
    </r>
    <r>
      <rPr>
        <sz val="11"/>
        <color theme="1"/>
        <rFont val="Arial"/>
        <family val="2"/>
      </rPr>
      <t>primarily reflects valuation changes on investments reported at fair value. Investments reported at fair value are increased or decreased each reporting period by the change in the fair value of the investment. Where the measurement alternative has been elected, our investment is increased or decreased upon observable price changes. Such activity is excluded as the amounts are generally non‑cash in nature and not indicative of core operating performance.</t>
    </r>
  </si>
  <si>
    <t>Note: To more closely conform with the methodology of similarly titled metrics provided by other industry participants, the calculation of AUM was refined in 2024 to include uncalled committed capital and cash held on behalf of clients based on a new standard industry definition developed by industry groups NCREIF, INREV and ANREV. Under the new methodology, AUM was $89.0 billion as of December 31, 2023.</t>
  </si>
  <si>
    <t>Total liabilities and equity</t>
  </si>
  <si>
    <t>Total equity</t>
  </si>
  <si>
    <t>Noncontrolling interest</t>
  </si>
  <si>
    <t>Total company shareholders' equity</t>
  </si>
  <si>
    <t>Accumulated other comprehensive loss</t>
  </si>
  <si>
    <t>Shares held in trust</t>
  </si>
  <si>
    <t>Treasury stock</t>
  </si>
  <si>
    <t>Retained earnings</t>
  </si>
  <si>
    <t>Additional paid-in capital</t>
  </si>
  <si>
    <t>Common Stock</t>
  </si>
  <si>
    <t>Company shareholders' equity</t>
  </si>
  <si>
    <t>Redeemable noncontrolling interest</t>
  </si>
  <si>
    <t>Total liabilities</t>
  </si>
  <si>
    <t>Other</t>
  </si>
  <si>
    <t>Long-term operating lease liability</t>
  </si>
  <si>
    <t>Deferred compensation</t>
  </si>
  <si>
    <t>Long-term deferred tax liabilities, net</t>
  </si>
  <si>
    <t>Long-term debt, net of debt issuance costs</t>
  </si>
  <si>
    <t>Credit facility, net of debt issuance costs</t>
  </si>
  <si>
    <t>Noncurrent liabilities:</t>
  </si>
  <si>
    <t>Total current liabilities</t>
  </si>
  <si>
    <t>Short-term operating lease liability</t>
  </si>
  <si>
    <t>Warehouse facilities</t>
  </si>
  <si>
    <t>Short-term contract liability and deferred income</t>
  </si>
  <si>
    <t>Current maturities of long-term debt, net</t>
  </si>
  <si>
    <t>Short-term borrowings</t>
  </si>
  <si>
    <t>Accrued compensation and benefits</t>
  </si>
  <si>
    <t>Reimbursable payables</t>
  </si>
  <si>
    <t>Accounts payable and accrued liabilities</t>
  </si>
  <si>
    <t>Current liabilities:</t>
  </si>
  <si>
    <t>Liabilities and Equity</t>
  </si>
  <si>
    <t>Total assets</t>
  </si>
  <si>
    <t>Deferred compensation plans</t>
  </si>
  <si>
    <t>Deferred tax assets, net</t>
  </si>
  <si>
    <t>Long-term receivables</t>
  </si>
  <si>
    <t>Investments</t>
  </si>
  <si>
    <t>Identified intangibles, net of accumulated amortization</t>
  </si>
  <si>
    <t>Goodwill</t>
  </si>
  <si>
    <t>Operating lease right-of-use asset</t>
  </si>
  <si>
    <t>Property and equipment, net of accumulated depreciation</t>
  </si>
  <si>
    <t>Total current assets</t>
  </si>
  <si>
    <t>Prepaid and other</t>
  </si>
  <si>
    <t>Short-term contract assets, net of allowance</t>
  </si>
  <si>
    <t>Warehouse receivables</t>
  </si>
  <si>
    <t>Reimbursable receivables</t>
  </si>
  <si>
    <t>Notes and other receivables</t>
  </si>
  <si>
    <t>Trade receivables, net of allowance</t>
  </si>
  <si>
    <t>Cash and cash equivalents</t>
  </si>
  <si>
    <t>Current assets:</t>
  </si>
  <si>
    <t>Assets</t>
  </si>
  <si>
    <t>Consolidated Balance Sheet</t>
  </si>
  <si>
    <t>Free Cash Flow</t>
  </si>
  <si>
    <t>Net capital additions - property and equipment</t>
  </si>
  <si>
    <t>Net cash (used in) provided by operating activities</t>
  </si>
  <si>
    <t>Reconciliation to Free Cash Flow</t>
  </si>
  <si>
    <t>Deferred business acquisition obligations</t>
  </si>
  <si>
    <t>Business acquisitions (including contingent consideration)</t>
  </si>
  <si>
    <t>Non-cash activities:</t>
  </si>
  <si>
    <t>Operating leases</t>
  </si>
  <si>
    <t>Income taxes, net of refunds</t>
  </si>
  <si>
    <t>Interest</t>
  </si>
  <si>
    <t>Cash paid during the period for:</t>
  </si>
  <si>
    <t>Restricted cash, end of period</t>
  </si>
  <si>
    <t>Restricted cash, beginning of period</t>
  </si>
  <si>
    <t>Supplemental disclosure of cash flow information:</t>
  </si>
  <si>
    <t>Cash, cash equivalents and restricted cash, end of the period</t>
  </si>
  <si>
    <t>Cash, cash equivalents and restricted cash, beginning of the period</t>
  </si>
  <si>
    <t>Net change in cash, cash equivalents and restricted cash</t>
  </si>
  <si>
    <t>Effect of currency exchange rate changes on cash, cash equivalents and restricted cash</t>
  </si>
  <si>
    <t>Other, net</t>
  </si>
  <si>
    <t>Noncontrolling interest (distributions) contributions, net</t>
  </si>
  <si>
    <t>Deconsolidation of variable interest entity</t>
  </si>
  <si>
    <t>Repurchase of common stock</t>
  </si>
  <si>
    <t>Shares repurchased for payment of employee taxes on stock awards</t>
  </si>
  <si>
    <t>Payments of deferred business acquisition obligations and earn-outs</t>
  </si>
  <si>
    <t xml:space="preserve">Net (repayments of) proceeds from short-term borrowings    </t>
  </si>
  <si>
    <t>Repayment of senior notes</t>
  </si>
  <si>
    <t>Proceeds from senior notes</t>
  </si>
  <si>
    <t>Repayments of borrowings under credit facility</t>
  </si>
  <si>
    <t>Proceeds from borrowings under credit facility</t>
  </si>
  <si>
    <t>Cash flows from financing activities:</t>
  </si>
  <si>
    <t>Net cash used in investing activities</t>
  </si>
  <si>
    <t>Distributions of capital from investments</t>
  </si>
  <si>
    <t>Capital contributions to investments</t>
  </si>
  <si>
    <t>Business acquisitions, net of cash acquired</t>
  </si>
  <si>
    <t>Net investment asset activity (less than wholly-owned)</t>
  </si>
  <si>
    <t>Net capital additions – property and equipment</t>
  </si>
  <si>
    <t>Cash flows from investing activities:</t>
  </si>
  <si>
    <t>Change in working capital items</t>
  </si>
  <si>
    <t xml:space="preserve">Accounts payable, accrued liabilities and other liabilities         </t>
  </si>
  <si>
    <t>Income taxes receivable, payable and deferred</t>
  </si>
  <si>
    <t>Prepaid expenses and other assets</t>
  </si>
  <si>
    <t>Reimbursable receivables and reimbursable payables</t>
  </si>
  <si>
    <t>Receivables</t>
  </si>
  <si>
    <t>Change in:</t>
  </si>
  <si>
    <t>Accretion of interest and amortization of debt issuance costs</t>
  </si>
  <si>
    <t>Net non-cash mortgage servicing rights and mortgage banking derivative activity</t>
  </si>
  <si>
    <t>Amortization of stock-based compensation</t>
  </si>
  <si>
    <t>Provision for loss on receivables and other assets</t>
  </si>
  <si>
    <t>Distributions of earnings from investments</t>
  </si>
  <si>
    <t>Cash flows from operating activities:</t>
  </si>
  <si>
    <t>Consolidated Statements of Cash Flows</t>
  </si>
  <si>
    <r>
      <t>Adjusted EBITDA</t>
    </r>
    <r>
      <rPr>
        <b/>
        <vertAlign val="superscript"/>
        <sz val="11"/>
        <color theme="1"/>
        <rFont val="Arial"/>
        <family val="2"/>
      </rPr>
      <t>(2)</t>
    </r>
  </si>
  <si>
    <t>(2) JLL Technologies and LaSalle Adjusted EBITDA excludes Equity (losses) earnings</t>
  </si>
  <si>
    <r>
      <t>JLL Technologies</t>
    </r>
    <r>
      <rPr>
        <vertAlign val="superscript"/>
        <sz val="11"/>
        <color theme="1"/>
        <rFont val="Arial"/>
        <family val="2"/>
      </rPr>
      <t>(2)</t>
    </r>
  </si>
  <si>
    <r>
      <t>LaSalle</t>
    </r>
    <r>
      <rPr>
        <vertAlign val="superscript"/>
        <sz val="11"/>
        <color theme="1"/>
        <rFont val="Arial"/>
        <family val="2"/>
      </rPr>
      <t>(2)</t>
    </r>
  </si>
  <si>
    <t>(iii) Free Cash Flow</t>
  </si>
  <si>
    <t>Total segment operating expenses</t>
  </si>
  <si>
    <t>Segment operating income (loss)</t>
  </si>
  <si>
    <t>Reporting Changes Effective January 1, 2024</t>
  </si>
  <si>
    <r>
      <t xml:space="preserve">• </t>
    </r>
    <r>
      <rPr>
        <b/>
        <sz val="14"/>
        <color rgb="FF131E29"/>
        <rFont val="Arial"/>
        <family val="2"/>
      </rPr>
      <t xml:space="preserve">JLL no longer reports the non-GAAP measures "Fee revenue" and "Fee-based operating expenses." </t>
    </r>
  </si>
  <si>
    <r>
      <t xml:space="preserve">o </t>
    </r>
    <r>
      <rPr>
        <sz val="11"/>
        <color rgb="FF131E29"/>
        <rFont val="Arial"/>
        <family val="2"/>
      </rPr>
      <t xml:space="preserve">This change follows the conclusion of a comment letter from the Securities and Exchange Commission Staff in February 2024. </t>
    </r>
  </si>
  <si>
    <r>
      <t xml:space="preserve">o </t>
    </r>
    <r>
      <rPr>
        <sz val="11"/>
        <color rgb="FF131E29"/>
        <rFont val="Arial"/>
        <family val="2"/>
      </rPr>
      <t xml:space="preserve">The discussion of revenue and associated growth rates are inclusive of Gross Contract Costs, and net non-cash MSR and mortgage banking derivative activity. This change primarily impacts our Work Dynamics segment and the Property Management business line within our Markets Advisory segment. </t>
    </r>
  </si>
  <si>
    <r>
      <t xml:space="preserve">o </t>
    </r>
    <r>
      <rPr>
        <sz val="11"/>
        <color rgb="FF131E29"/>
        <rFont val="Arial"/>
        <family val="2"/>
      </rPr>
      <t xml:space="preserve">Given the absence of “Fee revenue” in our reported financials, we no longer report Adjusted EBITDA margin. </t>
    </r>
  </si>
  <si>
    <r>
      <t xml:space="preserve">o </t>
    </r>
    <r>
      <rPr>
        <sz val="11"/>
        <color rgb="FF131E29"/>
        <rFont val="Arial"/>
        <family val="2"/>
      </rPr>
      <t>Nearly all of the information we previously provided is included in, or can be derived from, our new presentation.</t>
    </r>
  </si>
  <si>
    <r>
      <t xml:space="preserve">o </t>
    </r>
    <r>
      <rPr>
        <sz val="11"/>
        <color rgb="FF131E29"/>
        <rFont val="Arial"/>
        <family val="2"/>
      </rPr>
      <t xml:space="preserve">To more closely conform with the methodology of similarly titled metrics provided by other industry participants, the calculation of LaSalle’s AUM was refined to include uncalled committed capital and cash held on behalf of clients based on a new standard industry definition developed by industry groups NCREIF, INREV and ANREV. </t>
    </r>
  </si>
  <si>
    <r>
      <t xml:space="preserve">• </t>
    </r>
    <r>
      <rPr>
        <b/>
        <sz val="14"/>
        <color rgb="FF131E29"/>
        <rFont val="Arial"/>
        <family val="2"/>
      </rPr>
      <t xml:space="preserve">The definitions of Adjusted EBITDA and Adjusted net income attributable to common shareholders were updated to exclude JLL Technologies and LaSalle equity earnings/losses. </t>
    </r>
  </si>
  <si>
    <r>
      <t xml:space="preserve">• </t>
    </r>
    <r>
      <rPr>
        <b/>
        <sz val="14"/>
        <color rgb="FF131E29"/>
        <rFont val="Arial"/>
        <family val="2"/>
      </rPr>
      <t xml:space="preserve">The calculation of LaSalle’s assets under management (AUM) was refined to include uncalled committed capital and cash. </t>
    </r>
  </si>
  <si>
    <t>(a) This adjustment excludes the noncontrolling interest portion of amortization of acquisition-related intangibles which is not attributable to common shareholders.
(b) For all quarters of 2023 and second and fourth quarters of 2022, the tax impact of adjusted items was calculated using the applicable statutory rates by tax jurisdiction. For the first and third quarters of 2022, the tax impact of adjusted items was calculated using the consolidated effective tax rate as this was deemed to approximate the tax impact of adjusted items calculated using applicable statutory tax rates. In addition, for the recast periods of Q1 2020 through Q4 2023, we applied the originally determined tax rate on adjustments to the recast total adjustments (inclusive of equity earnings/losses associated with JLL Technologies and LaSalle).</t>
  </si>
  <si>
    <t>Total segment operating income</t>
  </si>
  <si>
    <t xml:space="preserve">Interest on employee loans, net of forgiveness </t>
  </si>
  <si>
    <t>Equity (losses) earnings</t>
  </si>
  <si>
    <t>Income (loss) before income taxes and noncontrolling interest</t>
  </si>
  <si>
    <t>Income tax provision (benefit)</t>
  </si>
  <si>
    <t>Net income (loss)</t>
  </si>
  <si>
    <t>Net income (loss) attributable to noncontrolling interest</t>
  </si>
  <si>
    <t>Net income (loss) attributable to common shareholders</t>
  </si>
  <si>
    <t>Basic earnings (loss) per common share</t>
  </si>
  <si>
    <t>Reconciliation to Adjusted net income and components of Adjusted diluted earnings per share</t>
  </si>
  <si>
    <t>Diluted earnings (loss) per common share</t>
  </si>
  <si>
    <t>Diluted earnings (loss) per share</t>
  </si>
  <si>
    <t>Diluted shares (in 000's)</t>
  </si>
  <si>
    <t>Equity losses (earnings)</t>
  </si>
  <si>
    <t>Net cash provided by (used in) financing activities</t>
  </si>
  <si>
    <t>Non-cash consideration received for deposition</t>
  </si>
  <si>
    <t>Reconciliation of Net income (loss) attributable to common shareholders to EBITDA and Adjusted EBITDA</t>
  </si>
  <si>
    <t>Reconciliation of net income (loss) to net cash (used in) provided by operating activities:</t>
  </si>
  <si>
    <t>Accrued compensation (including net deferred compensation)</t>
  </si>
  <si>
    <t>Dispositions and withdrawals</t>
  </si>
  <si>
    <r>
      <t xml:space="preserve">o </t>
    </r>
    <r>
      <rPr>
        <sz val="11"/>
        <color rgb="FF131E29"/>
        <rFont val="Arial"/>
        <family val="2"/>
      </rPr>
      <t xml:space="preserve">It is important to note that these presentation changes have no impact on how we manage our business, our Net income (loss) attributable to common shareholders, our Earnings (loss) per share (EPS) or our cash flow. </t>
    </r>
  </si>
  <si>
    <t>Total Segment to Consolidated Reconciliation</t>
  </si>
  <si>
    <t>Net loss (gain) on the disposition of assets</t>
  </si>
  <si>
    <r>
      <rPr>
        <b/>
        <i/>
        <sz val="11"/>
        <color theme="1"/>
        <rFont val="Arial"/>
        <family val="2"/>
      </rPr>
      <t>Amortization of Acquisition-Related Intangibles</t>
    </r>
    <r>
      <rPr>
        <sz val="11"/>
        <color theme="1"/>
        <rFont val="Arial"/>
        <family val="2"/>
      </rPr>
      <t>, primarily composed of the estimated fair value ascribed at closing of an acquisition to assets such as acquired management contracts, customer backlog and relationships, and trade name, is more notable following the company's increase in 
acquisition activity in recent years. Such non-cash activity is excluded as the change in period-over-period activity is generally the result of longer-term 
strategic decisions and therefore not necessarily indicative of core operating results.</t>
    </r>
  </si>
  <si>
    <t>(ii) Adjusted net income attributable to common shareholders and Adjusted diluted earnings per share,</t>
  </si>
  <si>
    <r>
      <rPr>
        <b/>
        <i/>
        <sz val="11"/>
        <color theme="1"/>
        <rFont val="Arial"/>
        <family val="2"/>
      </rPr>
      <t>Net Non-Cash Mortgage Servicing Rights ("MSR") and Mortgage Banking Derivative Activity</t>
    </r>
    <r>
      <rPr>
        <sz val="11"/>
        <color theme="1"/>
        <rFont val="Arial"/>
        <family val="2"/>
      </rPr>
      <t xml:space="preserve"> consists of the balances presented within Revenue composed of (i) derivative gains/losses resulting from mortgage banking loan commitment and warehousing activity and (ii) gains recognized from the retention of MSR upon origination and sale of mortgage loans, offset by (iii) amortization of MSR intangible assets over the period that net servicing income is projected to be received. Non-cash derivative gains/losses resulting from mortgage banking loan commitment and warehousing activity are calculated as the estimated fair value of loan commitments and subsequent changes thereof, primarily represented by the estimated net cash flows associated with future servicing rights. MSR gains and corresponding MSR intangible assets are calculated as the present value of estimated cash flows over the estimated mortgage servicing periods. The above activity is reported entirely within Revenue of the Capital Markets segment. Excluding net non-cash MSR and mortgage banking derivative activity reflects how the company manages and evaluates performance because the excluded activity is non-cash in nature.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</si>
</sst>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0.0%"/>
    <numFmt numFmtId="168" formatCode="#,##0.0_);\(#,##0.0\)"/>
  </numFmts>
  <fonts count="22"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sz val="11"/>
      <name val="Arial"/>
      <family val="2"/>
    </font>
    <font>
      <b/>
      <sz val="11"/>
      <name val="Arial"/>
      <family val="2"/>
    </font>
    <font>
      <vertAlign val="superscript"/>
      <sz val="11"/>
      <name val="Arial"/>
      <family val="2"/>
    </font>
    <font>
      <i/>
      <sz val="11"/>
      <name val="Arial"/>
      <family val="2"/>
    </font>
    <font>
      <sz val="10"/>
      <color theme="1"/>
      <name val="Arial"/>
      <family val="2"/>
    </font>
    <font>
      <sz val="6"/>
      <color rgb="FF000000"/>
      <name val="Arial Narrow"/>
      <family val="2"/>
    </font>
    <font>
      <vertAlign val="superscript"/>
      <sz val="11"/>
      <color theme="1"/>
      <name val="Arial"/>
      <family val="2"/>
    </font>
    <font>
      <b/>
      <sz val="11"/>
      <color rgb="FFFF0000"/>
      <name val="Arial"/>
      <family val="2"/>
    </font>
    <font>
      <b/>
      <i/>
      <sz val="11"/>
      <color theme="1"/>
      <name val="Arial"/>
      <family val="2"/>
    </font>
    <font>
      <u/>
      <sz val="11"/>
      <color theme="1"/>
      <name val="Arial"/>
      <family val="2"/>
    </font>
    <font>
      <sz val="11"/>
      <color rgb="FF000000"/>
      <name val="Arial Narrow"/>
      <family val="2"/>
    </font>
    <font>
      <b/>
      <vertAlign val="superscript"/>
      <sz val="11"/>
      <color theme="1"/>
      <name val="Arial"/>
      <family val="2"/>
    </font>
    <font>
      <sz val="11"/>
      <color rgb="FFFF0000"/>
      <name val="Arial"/>
      <family val="2"/>
    </font>
    <font>
      <b/>
      <u/>
      <sz val="14"/>
      <color theme="1"/>
      <name val="Arial"/>
      <family val="2"/>
    </font>
    <font>
      <sz val="14"/>
      <color theme="1"/>
      <name val="Arial"/>
      <family val="2"/>
    </font>
    <font>
      <b/>
      <sz val="14"/>
      <color rgb="FF131E29"/>
      <name val="Arial"/>
      <family val="2"/>
    </font>
    <font>
      <sz val="11"/>
      <color rgb="FF131E29"/>
      <name val="Arial"/>
      <family val="2"/>
    </font>
  </fonts>
  <fills count="8">
    <fill>
      <patternFill patternType="none"/>
    </fill>
    <fill>
      <patternFill patternType="gray125"/>
    </fill>
    <fill>
      <patternFill patternType="solid">
        <fgColor rgb="FFE3061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bgColor indexed="64"/>
      </patternFill>
    </fill>
    <fill>
      <patternFill patternType="solid">
        <fgColor theme="8"/>
        <bgColor indexed="64"/>
      </patternFill>
    </fill>
  </fills>
  <borders count="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64">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3" fillId="0" borderId="1"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3" borderId="5" xfId="0" applyFont="1" applyFill="1" applyBorder="1" applyAlignment="1">
      <alignment horizontal="left"/>
    </xf>
    <xf numFmtId="0" fontId="3" fillId="3" borderId="3" xfId="0" applyFont="1" applyFill="1" applyBorder="1"/>
    <xf numFmtId="0" fontId="3" fillId="3" borderId="4" xfId="0" applyFont="1" applyFill="1" applyBorder="1"/>
    <xf numFmtId="0" fontId="5" fillId="0" borderId="6" xfId="0" applyFont="1" applyBorder="1" applyAlignment="1">
      <alignment vertical="top" wrapText="1"/>
    </xf>
    <xf numFmtId="164" fontId="2" fillId="0" borderId="7" xfId="1" applyNumberFormat="1" applyFont="1" applyFill="1" applyBorder="1" applyAlignment="1">
      <alignment horizontal="center"/>
    </xf>
    <xf numFmtId="164" fontId="2" fillId="4" borderId="8" xfId="1" applyNumberFormat="1" applyFont="1" applyFill="1" applyBorder="1" applyAlignment="1">
      <alignment horizontal="center"/>
    </xf>
    <xf numFmtId="164" fontId="2" fillId="0" borderId="9" xfId="1" applyNumberFormat="1" applyFont="1" applyFill="1" applyBorder="1" applyAlignment="1">
      <alignment horizontal="center"/>
    </xf>
    <xf numFmtId="164" fontId="2" fillId="5" borderId="9" xfId="1" applyNumberFormat="1" applyFont="1" applyFill="1" applyBorder="1" applyAlignment="1">
      <alignment horizontal="center"/>
    </xf>
    <xf numFmtId="164" fontId="2" fillId="5" borderId="7" xfId="1" applyNumberFormat="1" applyFont="1" applyFill="1" applyBorder="1" applyAlignment="1">
      <alignment horizontal="center"/>
    </xf>
    <xf numFmtId="164" fontId="2" fillId="4" borderId="7" xfId="1" applyNumberFormat="1" applyFont="1" applyFill="1" applyBorder="1" applyAlignment="1">
      <alignment horizontal="center"/>
    </xf>
    <xf numFmtId="165" fontId="3" fillId="0" borderId="0" xfId="0" applyNumberFormat="1" applyFont="1"/>
    <xf numFmtId="0" fontId="5" fillId="0" borderId="10" xfId="0" applyFont="1" applyBorder="1" applyAlignment="1">
      <alignment vertical="top" wrapText="1"/>
    </xf>
    <xf numFmtId="164" fontId="3" fillId="5" borderId="0" xfId="1" applyNumberFormat="1" applyFont="1" applyFill="1" applyBorder="1" applyAlignment="1">
      <alignment horizontal="center"/>
    </xf>
    <xf numFmtId="164" fontId="3" fillId="4" borderId="11" xfId="1" applyNumberFormat="1" applyFont="1" applyFill="1" applyBorder="1" applyAlignment="1">
      <alignment horizontal="center"/>
    </xf>
    <xf numFmtId="164" fontId="3" fillId="5" borderId="12" xfId="1" applyNumberFormat="1" applyFont="1" applyFill="1" applyBorder="1" applyAlignment="1">
      <alignment horizontal="center"/>
    </xf>
    <xf numFmtId="164" fontId="3" fillId="4" borderId="0" xfId="1" applyNumberFormat="1" applyFont="1" applyFill="1" applyBorder="1" applyAlignment="1">
      <alignment horizontal="center"/>
    </xf>
    <xf numFmtId="0" fontId="5" fillId="0" borderId="10" xfId="0" applyFont="1" applyBorder="1" applyAlignment="1">
      <alignment horizontal="left" vertical="top" wrapText="1" indent="1"/>
    </xf>
    <xf numFmtId="0" fontId="6" fillId="0" borderId="10" xfId="0" applyFont="1" applyBorder="1" applyAlignment="1">
      <alignment horizontal="left" vertical="top" wrapText="1" indent="2"/>
    </xf>
    <xf numFmtId="164" fontId="2" fillId="5" borderId="13" xfId="1" applyNumberFormat="1" applyFont="1" applyFill="1" applyBorder="1" applyAlignment="1">
      <alignment horizontal="center"/>
    </xf>
    <xf numFmtId="164" fontId="2" fillId="4" borderId="14" xfId="1" applyNumberFormat="1" applyFont="1" applyFill="1" applyBorder="1" applyAlignment="1">
      <alignment horizontal="center"/>
    </xf>
    <xf numFmtId="164" fontId="2" fillId="5" borderId="15" xfId="1" applyNumberFormat="1" applyFont="1" applyFill="1" applyBorder="1" applyAlignment="1">
      <alignment horizontal="center"/>
    </xf>
    <xf numFmtId="164" fontId="2" fillId="4" borderId="13" xfId="1" applyNumberFormat="1" applyFont="1" applyFill="1" applyBorder="1" applyAlignment="1">
      <alignment horizontal="center"/>
    </xf>
    <xf numFmtId="164" fontId="5" fillId="5" borderId="16" xfId="1" applyNumberFormat="1" applyFont="1" applyFill="1" applyBorder="1"/>
    <xf numFmtId="164" fontId="5" fillId="4" borderId="17" xfId="1" applyNumberFormat="1" applyFont="1" applyFill="1" applyBorder="1"/>
    <xf numFmtId="164" fontId="5" fillId="5" borderId="18" xfId="1" applyNumberFormat="1" applyFont="1" applyFill="1" applyBorder="1"/>
    <xf numFmtId="164" fontId="5" fillId="4" borderId="16" xfId="1" applyNumberFormat="1" applyFont="1" applyFill="1" applyBorder="1"/>
    <xf numFmtId="0" fontId="6" fillId="0" borderId="10" xfId="0" applyFont="1" applyBorder="1" applyAlignment="1">
      <alignment vertical="top" wrapText="1"/>
    </xf>
    <xf numFmtId="164" fontId="2" fillId="5" borderId="0" xfId="1" applyNumberFormat="1" applyFont="1" applyFill="1" applyBorder="1" applyAlignment="1">
      <alignment horizontal="center"/>
    </xf>
    <xf numFmtId="164" fontId="2" fillId="4" borderId="11" xfId="1" applyNumberFormat="1" applyFont="1" applyFill="1" applyBorder="1" applyAlignment="1">
      <alignment horizontal="center"/>
    </xf>
    <xf numFmtId="164" fontId="2" fillId="5" borderId="12" xfId="1" applyNumberFormat="1" applyFont="1" applyFill="1" applyBorder="1" applyAlignment="1">
      <alignment horizontal="center"/>
    </xf>
    <xf numFmtId="164" fontId="2" fillId="4" borderId="0" xfId="1" applyNumberFormat="1" applyFont="1" applyFill="1" applyBorder="1" applyAlignment="1">
      <alignment horizontal="center"/>
    </xf>
    <xf numFmtId="164" fontId="3" fillId="5" borderId="16" xfId="1" applyNumberFormat="1" applyFont="1" applyFill="1" applyBorder="1" applyAlignment="1">
      <alignment horizontal="center"/>
    </xf>
    <xf numFmtId="164" fontId="3" fillId="4" borderId="17" xfId="1" applyNumberFormat="1" applyFont="1" applyFill="1" applyBorder="1" applyAlignment="1">
      <alignment horizontal="center"/>
    </xf>
    <xf numFmtId="164" fontId="3" fillId="5" borderId="18" xfId="1" applyNumberFormat="1" applyFont="1" applyFill="1" applyBorder="1" applyAlignment="1">
      <alignment horizontal="center"/>
    </xf>
    <xf numFmtId="164" fontId="3" fillId="4" borderId="16" xfId="1" applyNumberFormat="1" applyFont="1" applyFill="1" applyBorder="1" applyAlignment="1">
      <alignment horizontal="center"/>
    </xf>
    <xf numFmtId="164" fontId="2" fillId="0" borderId="0" xfId="1" applyNumberFormat="1" applyFont="1" applyFill="1" applyBorder="1" applyAlignment="1">
      <alignment horizontal="center"/>
    </xf>
    <xf numFmtId="164" fontId="6" fillId="5" borderId="19" xfId="1" applyNumberFormat="1" applyFont="1" applyFill="1" applyBorder="1"/>
    <xf numFmtId="164" fontId="6" fillId="4" borderId="20" xfId="1" applyNumberFormat="1" applyFont="1" applyFill="1" applyBorder="1"/>
    <xf numFmtId="164" fontId="6" fillId="5" borderId="21" xfId="1" applyNumberFormat="1" applyFont="1" applyFill="1" applyBorder="1"/>
    <xf numFmtId="164" fontId="6" fillId="4" borderId="19" xfId="1" applyNumberFormat="1" applyFont="1" applyFill="1" applyBorder="1"/>
    <xf numFmtId="43" fontId="3" fillId="5" borderId="0" xfId="1" applyFont="1" applyFill="1" applyBorder="1"/>
    <xf numFmtId="43" fontId="3" fillId="4" borderId="11" xfId="1" applyFont="1" applyFill="1" applyBorder="1"/>
    <xf numFmtId="43" fontId="3" fillId="5" borderId="12" xfId="1" applyFont="1" applyFill="1" applyBorder="1"/>
    <xf numFmtId="43" fontId="3" fillId="4" borderId="0" xfId="1" applyFont="1" applyFill="1" applyBorder="1"/>
    <xf numFmtId="166" fontId="2" fillId="5" borderId="13" xfId="1" applyNumberFormat="1" applyFont="1" applyFill="1" applyBorder="1" applyAlignment="1">
      <alignment horizontal="center"/>
    </xf>
    <xf numFmtId="166" fontId="2" fillId="4" borderId="14" xfId="1" applyNumberFormat="1" applyFont="1" applyFill="1" applyBorder="1" applyAlignment="1">
      <alignment horizontal="center"/>
    </xf>
    <xf numFmtId="166" fontId="2" fillId="5" borderId="15" xfId="1" applyNumberFormat="1" applyFont="1" applyFill="1" applyBorder="1" applyAlignment="1">
      <alignment horizontal="center"/>
    </xf>
    <xf numFmtId="166" fontId="2" fillId="4" borderId="13" xfId="1" applyNumberFormat="1" applyFont="1" applyFill="1" applyBorder="1" applyAlignment="1">
      <alignment horizontal="center"/>
    </xf>
    <xf numFmtId="43" fontId="3" fillId="5" borderId="0" xfId="1" applyFont="1" applyFill="1" applyBorder="1" applyAlignment="1">
      <alignment horizontal="center"/>
    </xf>
    <xf numFmtId="43" fontId="3" fillId="4" borderId="11" xfId="1" applyFont="1" applyFill="1" applyBorder="1" applyAlignment="1">
      <alignment horizontal="center"/>
    </xf>
    <xf numFmtId="43" fontId="3" fillId="5" borderId="12" xfId="1" applyFont="1" applyFill="1" applyBorder="1" applyAlignment="1">
      <alignment horizontal="center"/>
    </xf>
    <xf numFmtId="43" fontId="3" fillId="4" borderId="0" xfId="1" applyFont="1" applyFill="1" applyBorder="1" applyAlignment="1">
      <alignment horizontal="center"/>
    </xf>
    <xf numFmtId="0" fontId="6" fillId="0" borderId="22" xfId="0" applyFont="1" applyBorder="1" applyAlignment="1">
      <alignment vertical="top" wrapText="1"/>
    </xf>
    <xf numFmtId="166" fontId="2" fillId="5" borderId="23" xfId="1" applyNumberFormat="1" applyFont="1" applyFill="1" applyBorder="1" applyAlignment="1">
      <alignment horizontal="center"/>
    </xf>
    <xf numFmtId="166" fontId="2" fillId="4" borderId="24" xfId="1" applyNumberFormat="1" applyFont="1" applyFill="1" applyBorder="1" applyAlignment="1">
      <alignment horizontal="center"/>
    </xf>
    <xf numFmtId="166" fontId="2" fillId="5" borderId="25" xfId="1" applyNumberFormat="1" applyFont="1" applyFill="1" applyBorder="1" applyAlignment="1">
      <alignment horizontal="center"/>
    </xf>
    <xf numFmtId="166" fontId="2" fillId="4" borderId="23" xfId="1" applyNumberFormat="1" applyFont="1" applyFill="1" applyBorder="1" applyAlignment="1">
      <alignment horizontal="center"/>
    </xf>
    <xf numFmtId="0" fontId="5" fillId="0" borderId="0" xfId="0" applyFont="1" applyAlignment="1">
      <alignment vertical="top" wrapText="1"/>
    </xf>
    <xf numFmtId="0" fontId="5" fillId="0" borderId="10" xfId="0" applyFont="1" applyBorder="1" applyAlignment="1">
      <alignment horizontal="left" vertical="top" wrapText="1"/>
    </xf>
    <xf numFmtId="164" fontId="3" fillId="0" borderId="0" xfId="1" applyNumberFormat="1" applyFont="1" applyFill="1" applyBorder="1" applyAlignment="1">
      <alignment horizontal="center"/>
    </xf>
    <xf numFmtId="164" fontId="3" fillId="0" borderId="16" xfId="1" applyNumberFormat="1" applyFont="1" applyFill="1" applyBorder="1" applyAlignment="1">
      <alignment horizontal="center"/>
    </xf>
    <xf numFmtId="164" fontId="2" fillId="0" borderId="19" xfId="1" applyNumberFormat="1" applyFont="1" applyFill="1" applyBorder="1" applyAlignment="1">
      <alignment horizontal="center"/>
    </xf>
    <xf numFmtId="164" fontId="2" fillId="4" borderId="20" xfId="1" applyNumberFormat="1" applyFont="1" applyFill="1" applyBorder="1" applyAlignment="1">
      <alignment horizontal="center"/>
    </xf>
    <xf numFmtId="0" fontId="5" fillId="0" borderId="6" xfId="0" applyFont="1" applyBorder="1" applyAlignment="1">
      <alignment horizontal="left" vertical="top" wrapText="1"/>
    </xf>
    <xf numFmtId="0" fontId="3" fillId="3" borderId="2" xfId="0" applyFont="1" applyFill="1" applyBorder="1"/>
    <xf numFmtId="0" fontId="6" fillId="0" borderId="10" xfId="0" applyFont="1" applyBorder="1" applyAlignment="1">
      <alignment horizontal="left" vertical="top" wrapText="1"/>
    </xf>
    <xf numFmtId="0" fontId="8" fillId="0" borderId="10" xfId="0" applyFont="1" applyBorder="1" applyAlignment="1">
      <alignment horizontal="left" vertical="top" wrapText="1"/>
    </xf>
    <xf numFmtId="164" fontId="3" fillId="0" borderId="12" xfId="1" applyNumberFormat="1" applyFont="1" applyFill="1" applyBorder="1" applyAlignment="1">
      <alignment horizontal="center"/>
    </xf>
    <xf numFmtId="166" fontId="3" fillId="0" borderId="0" xfId="1" applyNumberFormat="1" applyFont="1" applyFill="1" applyBorder="1" applyAlignment="1">
      <alignment horizontal="center"/>
    </xf>
    <xf numFmtId="166" fontId="3" fillId="4" borderId="11" xfId="1" applyNumberFormat="1" applyFont="1" applyFill="1" applyBorder="1" applyAlignment="1">
      <alignment horizontal="center"/>
    </xf>
    <xf numFmtId="166" fontId="3" fillId="4" borderId="0" xfId="1" applyNumberFormat="1" applyFont="1" applyFill="1" applyBorder="1" applyAlignment="1">
      <alignment horizontal="center"/>
    </xf>
    <xf numFmtId="166" fontId="3" fillId="0" borderId="12" xfId="1" applyNumberFormat="1" applyFont="1" applyFill="1" applyBorder="1" applyAlignment="1">
      <alignment horizontal="center"/>
    </xf>
    <xf numFmtId="43" fontId="3" fillId="0" borderId="19" xfId="1" applyFont="1" applyFill="1" applyBorder="1" applyAlignment="1">
      <alignment horizontal="center"/>
    </xf>
    <xf numFmtId="43" fontId="3" fillId="4" borderId="20" xfId="1" applyFont="1" applyFill="1" applyBorder="1" applyAlignment="1">
      <alignment horizontal="center"/>
    </xf>
    <xf numFmtId="43" fontId="3" fillId="4" borderId="19" xfId="1" applyFont="1" applyFill="1" applyBorder="1" applyAlignment="1">
      <alignment horizontal="center"/>
    </xf>
    <xf numFmtId="43" fontId="3" fillId="0" borderId="21" xfId="1" applyFont="1" applyFill="1" applyBorder="1" applyAlignment="1">
      <alignment horizontal="center"/>
    </xf>
    <xf numFmtId="164" fontId="2" fillId="0" borderId="12" xfId="1" applyNumberFormat="1" applyFont="1" applyFill="1" applyBorder="1" applyAlignment="1">
      <alignment horizontal="center"/>
    </xf>
    <xf numFmtId="0" fontId="8" fillId="0" borderId="10" xfId="0" applyFont="1" applyBorder="1" applyAlignment="1">
      <alignment vertical="top" wrapText="1"/>
    </xf>
    <xf numFmtId="0" fontId="3" fillId="0" borderId="0" xfId="0" applyFont="1" applyAlignment="1">
      <alignment vertical="top" wrapText="1"/>
    </xf>
    <xf numFmtId="0" fontId="3" fillId="4" borderId="11" xfId="0" applyFont="1" applyFill="1" applyBorder="1" applyAlignment="1">
      <alignment vertical="top" wrapText="1"/>
    </xf>
    <xf numFmtId="0" fontId="3" fillId="4" borderId="0" xfId="0" applyFont="1" applyFill="1" applyAlignment="1">
      <alignment vertical="top" wrapText="1"/>
    </xf>
    <xf numFmtId="0" fontId="3" fillId="0" borderId="12" xfId="0" applyFont="1" applyBorder="1" applyAlignment="1">
      <alignment vertical="top" wrapText="1"/>
    </xf>
    <xf numFmtId="0" fontId="5" fillId="0" borderId="12" xfId="0" applyFont="1" applyBorder="1" applyAlignment="1">
      <alignment horizontal="left" vertical="top" wrapText="1" indent="1"/>
    </xf>
    <xf numFmtId="164" fontId="3" fillId="0" borderId="0" xfId="0" applyNumberFormat="1" applyFont="1"/>
    <xf numFmtId="43" fontId="2" fillId="0" borderId="1" xfId="1" applyFont="1" applyFill="1" applyBorder="1" applyAlignment="1">
      <alignment horizontal="center"/>
    </xf>
    <xf numFmtId="43" fontId="2" fillId="0" borderId="29" xfId="1" applyFont="1" applyFill="1" applyBorder="1" applyAlignment="1">
      <alignment horizontal="center"/>
    </xf>
    <xf numFmtId="164" fontId="2" fillId="0" borderId="21" xfId="1" applyNumberFormat="1" applyFont="1" applyFill="1" applyBorder="1" applyAlignment="1">
      <alignment horizontal="center"/>
    </xf>
    <xf numFmtId="164" fontId="3" fillId="0" borderId="18" xfId="1" applyNumberFormat="1" applyFont="1" applyFill="1" applyBorder="1" applyAlignment="1">
      <alignment horizontal="center"/>
    </xf>
    <xf numFmtId="166" fontId="3" fillId="0" borderId="0" xfId="1" applyNumberFormat="1" applyFont="1" applyBorder="1"/>
    <xf numFmtId="166" fontId="3" fillId="0" borderId="0" xfId="1" applyNumberFormat="1" applyFont="1"/>
    <xf numFmtId="0" fontId="10" fillId="0" borderId="0" xfId="0" applyFont="1"/>
    <xf numFmtId="0" fontId="3" fillId="0" borderId="0" xfId="0" applyFont="1" applyAlignment="1">
      <alignment horizontal="center" vertical="center"/>
    </xf>
    <xf numFmtId="9" fontId="3" fillId="0" borderId="0" xfId="3" applyFont="1" applyFill="1" applyBorder="1" applyAlignment="1">
      <alignment horizontal="center"/>
    </xf>
    <xf numFmtId="0" fontId="3" fillId="5" borderId="10" xfId="0" applyFont="1" applyFill="1" applyBorder="1" applyAlignment="1">
      <alignment horizontal="left" indent="1"/>
    </xf>
    <xf numFmtId="0" fontId="3" fillId="5" borderId="10" xfId="0" applyFont="1" applyFill="1" applyBorder="1" applyAlignment="1">
      <alignment horizontal="left"/>
    </xf>
    <xf numFmtId="0" fontId="2" fillId="5" borderId="10" xfId="0" applyFont="1" applyFill="1" applyBorder="1" applyAlignment="1">
      <alignment horizontal="left"/>
    </xf>
    <xf numFmtId="0" fontId="3" fillId="0" borderId="10" xfId="0" applyFont="1" applyBorder="1" applyAlignment="1">
      <alignment horizontal="left" indent="1"/>
    </xf>
    <xf numFmtId="0" fontId="2" fillId="5" borderId="6" xfId="0" applyFont="1" applyFill="1" applyBorder="1" applyAlignment="1">
      <alignment horizontal="left"/>
    </xf>
    <xf numFmtId="0" fontId="3" fillId="0" borderId="12" xfId="0" applyFont="1" applyBorder="1" applyAlignment="1">
      <alignment horizontal="left" indent="1"/>
    </xf>
    <xf numFmtId="0" fontId="3" fillId="0" borderId="10" xfId="0" applyFont="1" applyBorder="1" applyAlignment="1">
      <alignment horizontal="left"/>
    </xf>
    <xf numFmtId="9" fontId="3" fillId="0" borderId="0" xfId="3" applyFont="1"/>
    <xf numFmtId="43" fontId="12" fillId="0" borderId="0" xfId="1" applyFont="1" applyBorder="1"/>
    <xf numFmtId="167" fontId="12" fillId="0" borderId="0" xfId="3" applyNumberFormat="1" applyFont="1" applyBorder="1"/>
    <xf numFmtId="0" fontId="4" fillId="3" borderId="2" xfId="0" applyFont="1" applyFill="1" applyBorder="1" applyAlignment="1">
      <alignment horizontal="left"/>
    </xf>
    <xf numFmtId="0" fontId="2" fillId="0" borderId="0" xfId="0" applyFont="1"/>
    <xf numFmtId="0" fontId="3" fillId="5" borderId="12" xfId="0" applyFont="1" applyFill="1" applyBorder="1" applyAlignment="1">
      <alignment horizontal="left" indent="1"/>
    </xf>
    <xf numFmtId="0" fontId="3" fillId="5" borderId="12" xfId="0" applyFont="1" applyFill="1" applyBorder="1" applyAlignment="1">
      <alignment horizontal="left"/>
    </xf>
    <xf numFmtId="0" fontId="2" fillId="5" borderId="12" xfId="0" applyFont="1" applyFill="1" applyBorder="1" applyAlignment="1">
      <alignment horizontal="left"/>
    </xf>
    <xf numFmtId="164" fontId="12" fillId="4" borderId="11" xfId="1" applyNumberFormat="1" applyFont="1" applyFill="1" applyBorder="1"/>
    <xf numFmtId="164" fontId="12" fillId="5" borderId="0" xfId="1" applyNumberFormat="1" applyFont="1" applyFill="1" applyBorder="1"/>
    <xf numFmtId="164" fontId="12" fillId="5" borderId="12" xfId="1" applyNumberFormat="1" applyFont="1" applyFill="1" applyBorder="1"/>
    <xf numFmtId="164" fontId="12" fillId="0" borderId="0" xfId="1" applyNumberFormat="1" applyFont="1" applyFill="1" applyBorder="1"/>
    <xf numFmtId="164" fontId="12" fillId="0" borderId="12" xfId="1" applyNumberFormat="1" applyFont="1" applyFill="1" applyBorder="1"/>
    <xf numFmtId="164" fontId="2" fillId="0" borderId="0" xfId="1" applyNumberFormat="1" applyFont="1" applyFill="1" applyAlignment="1">
      <alignment horizontal="center"/>
    </xf>
    <xf numFmtId="167" fontId="6" fillId="0" borderId="0" xfId="3" applyNumberFormat="1" applyFont="1" applyBorder="1"/>
    <xf numFmtId="164" fontId="2" fillId="4" borderId="11" xfId="1" applyNumberFormat="1" applyFont="1" applyFill="1" applyBorder="1"/>
    <xf numFmtId="164" fontId="2" fillId="5" borderId="0" xfId="1" applyNumberFormat="1" applyFont="1" applyFill="1" applyBorder="1"/>
    <xf numFmtId="164" fontId="2" fillId="5" borderId="12" xfId="1" applyNumberFormat="1" applyFont="1" applyFill="1" applyBorder="1"/>
    <xf numFmtId="164" fontId="12" fillId="4" borderId="11" xfId="1" applyNumberFormat="1" applyFont="1" applyFill="1" applyBorder="1" applyAlignment="1">
      <alignment horizontal="center"/>
    </xf>
    <xf numFmtId="164" fontId="12" fillId="5" borderId="0" xfId="1" applyNumberFormat="1" applyFont="1" applyFill="1" applyBorder="1" applyAlignment="1">
      <alignment horizontal="center"/>
    </xf>
    <xf numFmtId="164" fontId="12" fillId="5" borderId="12" xfId="1" applyNumberFormat="1" applyFont="1" applyFill="1" applyBorder="1" applyAlignment="1">
      <alignment horizontal="center"/>
    </xf>
    <xf numFmtId="9" fontId="12" fillId="0" borderId="0" xfId="3" applyFont="1" applyBorder="1"/>
    <xf numFmtId="164" fontId="2" fillId="4" borderId="20" xfId="1" applyNumberFormat="1" applyFont="1" applyFill="1" applyBorder="1"/>
    <xf numFmtId="164" fontId="2" fillId="5" borderId="19" xfId="1" applyNumberFormat="1" applyFont="1" applyFill="1" applyBorder="1"/>
    <xf numFmtId="164" fontId="2" fillId="5" borderId="21" xfId="1" applyNumberFormat="1" applyFont="1" applyFill="1" applyBorder="1"/>
    <xf numFmtId="164" fontId="12" fillId="0" borderId="0" xfId="1" applyNumberFormat="1" applyFont="1" applyBorder="1"/>
    <xf numFmtId="164" fontId="6" fillId="0" borderId="0" xfId="1" applyNumberFormat="1" applyFont="1" applyBorder="1"/>
    <xf numFmtId="164" fontId="5" fillId="4" borderId="11" xfId="1" applyNumberFormat="1" applyFont="1" applyFill="1" applyBorder="1" applyAlignment="1">
      <alignment horizontal="center"/>
    </xf>
    <xf numFmtId="164" fontId="5" fillId="5" borderId="0" xfId="1" applyNumberFormat="1" applyFont="1" applyFill="1" applyBorder="1" applyAlignment="1">
      <alignment horizontal="center"/>
    </xf>
    <xf numFmtId="164" fontId="6" fillId="4" borderId="11" xfId="1" applyNumberFormat="1" applyFont="1" applyFill="1" applyBorder="1" applyAlignment="1">
      <alignment horizontal="center"/>
    </xf>
    <xf numFmtId="164" fontId="6" fillId="5" borderId="0" xfId="1" applyNumberFormat="1" applyFont="1" applyFill="1" applyBorder="1" applyAlignment="1">
      <alignment horizontal="center"/>
    </xf>
    <xf numFmtId="164" fontId="3" fillId="4" borderId="11" xfId="1" applyNumberFormat="1" applyFont="1" applyFill="1" applyBorder="1"/>
    <xf numFmtId="164" fontId="3" fillId="5" borderId="0" xfId="1" applyNumberFormat="1" applyFont="1" applyFill="1" applyBorder="1"/>
    <xf numFmtId="164" fontId="3" fillId="5" borderId="12" xfId="1" applyNumberFormat="1" applyFont="1" applyFill="1" applyBorder="1"/>
    <xf numFmtId="165" fontId="12" fillId="0" borderId="0" xfId="0" applyNumberFormat="1" applyFont="1" applyAlignment="1">
      <alignment horizontal="center" vertical="center"/>
    </xf>
    <xf numFmtId="167" fontId="3" fillId="5" borderId="0" xfId="3" applyNumberFormat="1" applyFont="1" applyFill="1" applyBorder="1"/>
    <xf numFmtId="167" fontId="3" fillId="0" borderId="0" xfId="3" applyNumberFormat="1" applyFont="1" applyFill="1" applyBorder="1"/>
    <xf numFmtId="167" fontId="5" fillId="0" borderId="0" xfId="3" applyNumberFormat="1" applyFont="1" applyFill="1" applyBorder="1"/>
    <xf numFmtId="164" fontId="3" fillId="0" borderId="35" xfId="1" applyNumberFormat="1" applyFont="1" applyFill="1" applyBorder="1" applyAlignment="1">
      <alignment horizontal="center"/>
    </xf>
    <xf numFmtId="164" fontId="2" fillId="0" borderId="35" xfId="1" applyNumberFormat="1" applyFont="1" applyFill="1" applyBorder="1" applyAlignment="1">
      <alignment horizontal="center"/>
    </xf>
    <xf numFmtId="0" fontId="3" fillId="0" borderId="12" xfId="0" applyFont="1" applyBorder="1" applyAlignment="1">
      <alignment horizontal="left"/>
    </xf>
    <xf numFmtId="0" fontId="2" fillId="0" borderId="12" xfId="0" applyFont="1" applyBorder="1" applyAlignment="1">
      <alignment horizontal="left"/>
    </xf>
    <xf numFmtId="164" fontId="12" fillId="5" borderId="35" xfId="1" applyNumberFormat="1" applyFont="1" applyFill="1" applyBorder="1"/>
    <xf numFmtId="164" fontId="3" fillId="0" borderId="33" xfId="1" applyNumberFormat="1" applyFont="1" applyFill="1" applyBorder="1" applyAlignment="1">
      <alignment horizontal="center"/>
    </xf>
    <xf numFmtId="164" fontId="2" fillId="5" borderId="35" xfId="1" applyNumberFormat="1" applyFont="1" applyFill="1" applyBorder="1" applyAlignment="1">
      <alignment horizontal="center"/>
    </xf>
    <xf numFmtId="164" fontId="2" fillId="4" borderId="31" xfId="1" applyNumberFormat="1" applyFont="1" applyFill="1" applyBorder="1" applyAlignment="1">
      <alignment horizontal="center"/>
    </xf>
    <xf numFmtId="164" fontId="2" fillId="0" borderId="30" xfId="1" applyNumberFormat="1" applyFont="1" applyFill="1" applyBorder="1" applyAlignment="1">
      <alignment horizontal="center"/>
    </xf>
    <xf numFmtId="164" fontId="2" fillId="0" borderId="32" xfId="1" applyNumberFormat="1" applyFont="1" applyFill="1" applyBorder="1" applyAlignment="1">
      <alignment horizontal="center"/>
    </xf>
    <xf numFmtId="164" fontId="2" fillId="0" borderId="36" xfId="1" applyNumberFormat="1" applyFont="1" applyFill="1" applyBorder="1" applyAlignment="1">
      <alignment horizontal="center"/>
    </xf>
    <xf numFmtId="0" fontId="3" fillId="3" borderId="7" xfId="0" applyFont="1" applyFill="1" applyBorder="1"/>
    <xf numFmtId="0" fontId="4" fillId="0" borderId="0" xfId="0" applyFont="1" applyAlignment="1">
      <alignment horizontal="center"/>
    </xf>
    <xf numFmtId="167" fontId="3" fillId="0" borderId="0" xfId="3" applyNumberFormat="1" applyFont="1" applyBorder="1"/>
    <xf numFmtId="0" fontId="2" fillId="5" borderId="26" xfId="0" applyFont="1" applyFill="1" applyBorder="1" applyAlignment="1">
      <alignment horizontal="left"/>
    </xf>
    <xf numFmtId="0" fontId="3" fillId="0" borderId="0" xfId="0" applyFont="1" applyAlignment="1">
      <alignment horizontal="center"/>
    </xf>
    <xf numFmtId="168" fontId="2" fillId="4" borderId="28" xfId="0" applyNumberFormat="1" applyFont="1" applyFill="1" applyBorder="1" applyAlignment="1">
      <alignment horizontal="center"/>
    </xf>
    <xf numFmtId="168" fontId="2" fillId="0" borderId="1" xfId="0" applyNumberFormat="1" applyFont="1" applyBorder="1" applyAlignment="1">
      <alignment horizontal="center"/>
    </xf>
    <xf numFmtId="168" fontId="2" fillId="0" borderId="29" xfId="0" applyNumberFormat="1" applyFont="1" applyBorder="1" applyAlignment="1">
      <alignment horizontal="center"/>
    </xf>
    <xf numFmtId="0" fontId="6" fillId="0" borderId="29" xfId="0" applyFont="1" applyBorder="1" applyAlignment="1">
      <alignment horizontal="left" vertical="top" wrapText="1"/>
    </xf>
    <xf numFmtId="168" fontId="3" fillId="4" borderId="17" xfId="0" applyNumberFormat="1" applyFont="1" applyFill="1" applyBorder="1" applyAlignment="1">
      <alignment horizontal="center" vertical="top"/>
    </xf>
    <xf numFmtId="168" fontId="3" fillId="0" borderId="16" xfId="0" applyNumberFormat="1" applyFont="1" applyBorder="1" applyAlignment="1">
      <alignment horizontal="center" vertical="top"/>
    </xf>
    <xf numFmtId="168" fontId="3" fillId="0" borderId="16" xfId="0" quotePrefix="1" applyNumberFormat="1" applyFont="1" applyBorder="1" applyAlignment="1">
      <alignment horizontal="center" vertical="top"/>
    </xf>
    <xf numFmtId="168" fontId="3" fillId="0" borderId="18" xfId="0" applyNumberFormat="1" applyFont="1" applyBorder="1" applyAlignment="1">
      <alignment horizontal="center" vertical="top"/>
    </xf>
    <xf numFmtId="0" fontId="5" fillId="0" borderId="18" xfId="0" applyFont="1" applyBorder="1" applyAlignment="1">
      <alignment horizontal="left" vertical="top" wrapText="1" indent="1"/>
    </xf>
    <xf numFmtId="168" fontId="3" fillId="4" borderId="11" xfId="0" applyNumberFormat="1" applyFont="1" applyFill="1" applyBorder="1" applyAlignment="1">
      <alignment horizontal="center"/>
    </xf>
    <xf numFmtId="168" fontId="3" fillId="0" borderId="0" xfId="0" applyNumberFormat="1" applyFont="1" applyAlignment="1">
      <alignment horizontal="center"/>
    </xf>
    <xf numFmtId="168" fontId="3" fillId="0" borderId="12" xfId="0" applyNumberFormat="1" applyFont="1" applyBorder="1" applyAlignment="1">
      <alignment horizontal="center"/>
    </xf>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2" xfId="0" applyFont="1" applyFill="1" applyBorder="1" applyAlignment="1">
      <alignment horizontal="center"/>
    </xf>
    <xf numFmtId="0" fontId="6" fillId="0" borderId="29" xfId="0" applyFont="1" applyBorder="1" applyAlignment="1">
      <alignment vertical="top" wrapText="1"/>
    </xf>
    <xf numFmtId="168" fontId="3" fillId="4" borderId="0" xfId="0" applyNumberFormat="1" applyFont="1" applyFill="1" applyAlignment="1">
      <alignment horizontal="center"/>
    </xf>
    <xf numFmtId="168" fontId="3" fillId="4" borderId="12" xfId="0" applyNumberFormat="1" applyFont="1" applyFill="1" applyBorder="1" applyAlignment="1">
      <alignment horizontal="center"/>
    </xf>
    <xf numFmtId="168" fontId="2" fillId="5" borderId="7" xfId="1" applyNumberFormat="1" applyFont="1" applyFill="1" applyBorder="1" applyAlignment="1">
      <alignment horizontal="center"/>
    </xf>
    <xf numFmtId="168" fontId="2" fillId="4" borderId="8" xfId="1" applyNumberFormat="1" applyFont="1" applyFill="1" applyBorder="1" applyAlignment="1">
      <alignment horizontal="center"/>
    </xf>
    <xf numFmtId="168" fontId="2" fillId="5" borderId="9" xfId="1" applyNumberFormat="1" applyFont="1" applyFill="1" applyBorder="1" applyAlignment="1">
      <alignment horizontal="center"/>
    </xf>
    <xf numFmtId="0" fontId="6" fillId="0" borderId="9" xfId="0" applyFont="1" applyBorder="1" applyAlignment="1">
      <alignment vertical="top" wrapText="1"/>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horizontal="left" indent="1"/>
    </xf>
    <xf numFmtId="0" fontId="15" fillId="0" borderId="0" xfId="0" applyFont="1"/>
    <xf numFmtId="0" fontId="2" fillId="0" borderId="12" xfId="0" applyFont="1" applyFill="1" applyBorder="1" applyAlignment="1">
      <alignment horizontal="left"/>
    </xf>
    <xf numFmtId="43" fontId="12" fillId="0" borderId="12" xfId="1" applyFont="1" applyFill="1" applyBorder="1"/>
    <xf numFmtId="43" fontId="12" fillId="0" borderId="0" xfId="1" applyFont="1" applyFill="1" applyBorder="1"/>
    <xf numFmtId="0" fontId="3" fillId="0" borderId="12" xfId="0" applyFont="1" applyFill="1" applyBorder="1" applyAlignment="1">
      <alignment horizontal="left" indent="1"/>
    </xf>
    <xf numFmtId="9" fontId="3" fillId="0" borderId="12" xfId="3" applyFont="1" applyFill="1" applyBorder="1"/>
    <xf numFmtId="9" fontId="3" fillId="0" borderId="0" xfId="3" applyFont="1" applyFill="1" applyBorder="1"/>
    <xf numFmtId="0" fontId="3" fillId="0" borderId="29" xfId="0" applyFont="1" applyFill="1" applyBorder="1" applyAlignment="1">
      <alignment horizontal="left" indent="1"/>
    </xf>
    <xf numFmtId="164" fontId="3" fillId="0" borderId="29" xfId="1" applyNumberFormat="1" applyFont="1" applyFill="1" applyBorder="1" applyAlignment="1">
      <alignment horizontal="center"/>
    </xf>
    <xf numFmtId="164" fontId="3" fillId="0" borderId="1" xfId="1" applyNumberFormat="1" applyFont="1" applyFill="1" applyBorder="1" applyAlignment="1">
      <alignment horizontal="center"/>
    </xf>
    <xf numFmtId="0" fontId="3" fillId="0" borderId="0" xfId="0" applyFont="1" applyFill="1" applyAlignment="1">
      <alignment horizontal="left"/>
    </xf>
    <xf numFmtId="0" fontId="3" fillId="0" borderId="0" xfId="0" applyFont="1" applyFill="1"/>
    <xf numFmtId="0" fontId="3" fillId="0" borderId="12" xfId="0" applyFont="1" applyFill="1" applyBorder="1" applyAlignment="1">
      <alignment horizontal="left"/>
    </xf>
    <xf numFmtId="0" fontId="2" fillId="0" borderId="37" xfId="0" applyFont="1" applyFill="1" applyBorder="1" applyAlignment="1">
      <alignment horizontal="left"/>
    </xf>
    <xf numFmtId="164" fontId="2" fillId="0" borderId="34" xfId="1" applyNumberFormat="1" applyFont="1" applyFill="1" applyBorder="1" applyAlignment="1">
      <alignment horizontal="center"/>
    </xf>
    <xf numFmtId="164" fontId="2" fillId="0" borderId="21" xfId="1" applyNumberFormat="1" applyFont="1" applyFill="1" applyBorder="1"/>
    <xf numFmtId="164" fontId="2" fillId="0" borderId="19" xfId="1" applyNumberFormat="1" applyFont="1" applyFill="1" applyBorder="1"/>
    <xf numFmtId="0" fontId="3" fillId="0" borderId="1" xfId="0" applyFont="1" applyFill="1" applyBorder="1"/>
    <xf numFmtId="0" fontId="5" fillId="0" borderId="10" xfId="0" applyFont="1" applyFill="1" applyBorder="1" applyAlignment="1">
      <alignment horizontal="left" vertical="top" wrapText="1" indent="1"/>
    </xf>
    <xf numFmtId="165" fontId="3" fillId="0" borderId="0" xfId="0" applyNumberFormat="1" applyFont="1" applyFill="1"/>
    <xf numFmtId="0" fontId="5" fillId="0" borderId="26" xfId="0" applyFont="1" applyFill="1" applyBorder="1" applyAlignment="1">
      <alignment horizontal="left" vertical="top" wrapText="1" indent="1"/>
    </xf>
    <xf numFmtId="0" fontId="6" fillId="0" borderId="27" xfId="0" applyFont="1" applyFill="1" applyBorder="1" applyAlignment="1">
      <alignment vertical="top" wrapText="1"/>
    </xf>
    <xf numFmtId="0" fontId="5" fillId="0" borderId="10" xfId="0" applyFont="1" applyFill="1" applyBorder="1" applyAlignment="1">
      <alignment vertical="top" wrapText="1"/>
    </xf>
    <xf numFmtId="0" fontId="6" fillId="0" borderId="22" xfId="0" applyFont="1" applyFill="1" applyBorder="1" applyAlignment="1">
      <alignment vertical="top" wrapText="1"/>
    </xf>
    <xf numFmtId="0" fontId="3" fillId="0" borderId="0" xfId="0" applyFont="1" applyFill="1" applyAlignment="1">
      <alignment horizontal="center"/>
    </xf>
    <xf numFmtId="168" fontId="3" fillId="0" borderId="0" xfId="0" applyNumberFormat="1" applyFont="1" applyFill="1" applyAlignment="1">
      <alignment horizontal="center"/>
    </xf>
    <xf numFmtId="168" fontId="3" fillId="0" borderId="12" xfId="0" applyNumberFormat="1" applyFont="1" applyFill="1" applyBorder="1" applyAlignment="1">
      <alignment horizontal="center"/>
    </xf>
    <xf numFmtId="164" fontId="5" fillId="0" borderId="0" xfId="1" applyNumberFormat="1" applyFont="1" applyFill="1" applyBorder="1"/>
    <xf numFmtId="0" fontId="8" fillId="0" borderId="0" xfId="0" applyFont="1" applyAlignment="1">
      <alignment vertical="top" wrapText="1"/>
    </xf>
    <xf numFmtId="164" fontId="2" fillId="4" borderId="38" xfId="1" applyNumberFormat="1" applyFont="1" applyFill="1" applyBorder="1" applyAlignment="1">
      <alignment horizontal="center"/>
    </xf>
    <xf numFmtId="0" fontId="6" fillId="0" borderId="29" xfId="0" applyFont="1" applyBorder="1" applyAlignment="1">
      <alignment horizontal="left" vertical="top" wrapText="1" indent="1"/>
    </xf>
    <xf numFmtId="164" fontId="2" fillId="0" borderId="13" xfId="1" applyNumberFormat="1" applyFont="1" applyFill="1" applyBorder="1" applyAlignment="1">
      <alignment horizontal="center"/>
    </xf>
    <xf numFmtId="0" fontId="6" fillId="0" borderId="12" xfId="0" applyFont="1" applyBorder="1" applyAlignment="1">
      <alignment horizontal="left" vertical="top" wrapText="1" indent="1"/>
    </xf>
    <xf numFmtId="164" fontId="5" fillId="4" borderId="11" xfId="1" applyNumberFormat="1" applyFont="1" applyFill="1" applyBorder="1"/>
    <xf numFmtId="164" fontId="5" fillId="0" borderId="16" xfId="1" applyNumberFormat="1" applyFont="1" applyFill="1" applyBorder="1"/>
    <xf numFmtId="0" fontId="6" fillId="0" borderId="12" xfId="0" applyFont="1" applyBorder="1" applyAlignment="1">
      <alignment horizontal="left" vertical="top" wrapText="1" indent="2"/>
    </xf>
    <xf numFmtId="0" fontId="5" fillId="0" borderId="12" xfId="0" applyFont="1" applyBorder="1" applyAlignment="1">
      <alignment vertical="top" wrapText="1"/>
    </xf>
    <xf numFmtId="164" fontId="3" fillId="0" borderId="30" xfId="1" applyNumberFormat="1" applyFont="1" applyFill="1" applyBorder="1" applyAlignment="1">
      <alignment horizontal="center"/>
    </xf>
    <xf numFmtId="0" fontId="5" fillId="0" borderId="12" xfId="0" applyFont="1" applyBorder="1" applyAlignment="1">
      <alignment horizontal="left" vertical="top" wrapText="1" indent="2"/>
    </xf>
    <xf numFmtId="164" fontId="6" fillId="4" borderId="11" xfId="1" applyNumberFormat="1" applyFont="1" applyFill="1" applyBorder="1"/>
    <xf numFmtId="164" fontId="6" fillId="0" borderId="30" xfId="1" applyNumberFormat="1" applyFont="1" applyFill="1" applyBorder="1"/>
    <xf numFmtId="0" fontId="3" fillId="4" borderId="8" xfId="0" applyFont="1" applyFill="1" applyBorder="1"/>
    <xf numFmtId="0" fontId="3" fillId="0" borderId="7" xfId="0" applyFont="1" applyBorder="1"/>
    <xf numFmtId="0" fontId="5" fillId="0" borderId="9" xfId="0" applyFont="1" applyBorder="1" applyAlignment="1">
      <alignment vertical="top" wrapText="1"/>
    </xf>
    <xf numFmtId="0" fontId="2" fillId="0" borderId="22" xfId="0" applyFont="1" applyBorder="1" applyAlignment="1">
      <alignment horizontal="left" indent="2"/>
    </xf>
    <xf numFmtId="0" fontId="5" fillId="0" borderId="10" xfId="0" applyFont="1" applyBorder="1" applyAlignment="1">
      <alignment horizontal="left" vertical="top" wrapText="1" indent="2"/>
    </xf>
    <xf numFmtId="164" fontId="5" fillId="4" borderId="20" xfId="0" applyNumberFormat="1" applyFont="1" applyFill="1" applyBorder="1" applyAlignment="1">
      <alignment horizontal="center" vertical="top" wrapText="1"/>
    </xf>
    <xf numFmtId="164" fontId="5" fillId="0" borderId="19" xfId="0" applyNumberFormat="1" applyFont="1" applyBorder="1" applyAlignment="1">
      <alignment vertical="top" wrapText="1"/>
    </xf>
    <xf numFmtId="164" fontId="5" fillId="0" borderId="19" xfId="0" applyNumberFormat="1" applyFont="1" applyBorder="1" applyAlignment="1">
      <alignment horizontal="center" vertical="top" wrapText="1"/>
    </xf>
    <xf numFmtId="164" fontId="5" fillId="5" borderId="19" xfId="0" applyNumberFormat="1" applyFont="1" applyFill="1" applyBorder="1" applyAlignment="1">
      <alignment vertical="top" wrapText="1"/>
    </xf>
    <xf numFmtId="164" fontId="5" fillId="5" borderId="19" xfId="0" applyNumberFormat="1" applyFont="1" applyFill="1" applyBorder="1" applyAlignment="1">
      <alignment horizontal="center" vertical="top" wrapText="1"/>
    </xf>
    <xf numFmtId="164" fontId="5" fillId="4" borderId="11" xfId="0" applyNumberFormat="1" applyFont="1" applyFill="1" applyBorder="1" applyAlignment="1">
      <alignment horizontal="center" vertical="top" wrapText="1"/>
    </xf>
    <xf numFmtId="164" fontId="5" fillId="0" borderId="0" xfId="0" applyNumberFormat="1" applyFont="1" applyAlignment="1">
      <alignment vertical="top" wrapText="1"/>
    </xf>
    <xf numFmtId="164" fontId="5" fillId="0" borderId="16" xfId="0" applyNumberFormat="1" applyFont="1" applyBorder="1" applyAlignment="1">
      <alignment horizontal="center" vertical="top" wrapText="1"/>
    </xf>
    <xf numFmtId="164" fontId="5" fillId="5" borderId="0" xfId="0" applyNumberFormat="1" applyFont="1" applyFill="1" applyAlignment="1">
      <alignment vertical="top" wrapText="1"/>
    </xf>
    <xf numFmtId="164" fontId="5" fillId="5" borderId="16" xfId="0" applyNumberFormat="1" applyFont="1" applyFill="1" applyBorder="1" applyAlignment="1">
      <alignment horizontal="center" vertical="top" wrapText="1"/>
    </xf>
    <xf numFmtId="164" fontId="5" fillId="4" borderId="8" xfId="0" applyNumberFormat="1" applyFont="1" applyFill="1" applyBorder="1" applyAlignment="1">
      <alignment horizontal="center" vertical="top" wrapText="1"/>
    </xf>
    <xf numFmtId="164" fontId="5" fillId="0" borderId="7"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5" fillId="5" borderId="7" xfId="0" applyNumberFormat="1" applyFont="1" applyFill="1" applyBorder="1" applyAlignment="1">
      <alignment vertical="top" wrapText="1"/>
    </xf>
    <xf numFmtId="164" fontId="5" fillId="5" borderId="7" xfId="0" applyNumberFormat="1" applyFont="1" applyFill="1" applyBorder="1" applyAlignment="1">
      <alignment horizontal="center" vertical="top" wrapText="1"/>
    </xf>
    <xf numFmtId="164" fontId="3" fillId="3" borderId="4" xfId="0" applyNumberFormat="1" applyFont="1" applyFill="1" applyBorder="1" applyAlignment="1">
      <alignment horizontal="center"/>
    </xf>
    <xf numFmtId="164" fontId="3" fillId="3" borderId="3" xfId="0" applyNumberFormat="1" applyFont="1" applyFill="1" applyBorder="1"/>
    <xf numFmtId="164" fontId="3" fillId="3" borderId="3" xfId="0" applyNumberFormat="1" applyFont="1" applyFill="1" applyBorder="1" applyAlignment="1">
      <alignment horizontal="center"/>
    </xf>
    <xf numFmtId="164" fontId="3" fillId="0" borderId="0" xfId="0" applyNumberFormat="1" applyFont="1" applyAlignment="1">
      <alignment horizontal="center"/>
    </xf>
    <xf numFmtId="164" fontId="3" fillId="4" borderId="28" xfId="0" applyNumberFormat="1" applyFont="1" applyFill="1" applyBorder="1" applyAlignment="1">
      <alignment horizontal="right"/>
    </xf>
    <xf numFmtId="164" fontId="3" fillId="0" borderId="1" xfId="0" applyNumberFormat="1" applyFont="1" applyBorder="1"/>
    <xf numFmtId="164" fontId="3" fillId="0" borderId="29" xfId="0" applyNumberFormat="1" applyFont="1" applyBorder="1" applyAlignment="1">
      <alignment horizontal="right"/>
    </xf>
    <xf numFmtId="0" fontId="3" fillId="0" borderId="22" xfId="0" applyFont="1" applyBorder="1" applyAlignment="1">
      <alignment horizontal="left" indent="1"/>
    </xf>
    <xf numFmtId="164" fontId="3" fillId="4" borderId="11" xfId="0" applyNumberFormat="1" applyFont="1" applyFill="1" applyBorder="1" applyAlignment="1">
      <alignment horizontal="right"/>
    </xf>
    <xf numFmtId="164" fontId="3" fillId="0" borderId="12" xfId="0" applyNumberFormat="1" applyFont="1" applyBorder="1" applyAlignment="1">
      <alignment horizontal="right"/>
    </xf>
    <xf numFmtId="0" fontId="3" fillId="0" borderId="12" xfId="0" applyFont="1" applyBorder="1"/>
    <xf numFmtId="164" fontId="3" fillId="4" borderId="8" xfId="0" applyNumberFormat="1" applyFont="1" applyFill="1" applyBorder="1" applyAlignment="1">
      <alignment horizontal="right"/>
    </xf>
    <xf numFmtId="164" fontId="3" fillId="0" borderId="7" xfId="0" applyNumberFormat="1" applyFont="1" applyBorder="1"/>
    <xf numFmtId="164" fontId="3" fillId="0" borderId="9" xfId="0" applyNumberFormat="1" applyFont="1" applyBorder="1" applyAlignment="1">
      <alignment horizontal="right"/>
    </xf>
    <xf numFmtId="0" fontId="3" fillId="0" borderId="9" xfId="0" applyFont="1" applyBorder="1"/>
    <xf numFmtId="164" fontId="3" fillId="3" borderId="4" xfId="0" applyNumberFormat="1" applyFont="1" applyFill="1" applyBorder="1" applyAlignment="1">
      <alignment horizontal="right"/>
    </xf>
    <xf numFmtId="164" fontId="3" fillId="3" borderId="2" xfId="0" applyNumberFormat="1" applyFont="1" applyFill="1" applyBorder="1" applyAlignment="1">
      <alignment horizontal="right"/>
    </xf>
    <xf numFmtId="164" fontId="2" fillId="4" borderId="28" xfId="0" applyNumberFormat="1" applyFont="1" applyFill="1" applyBorder="1" applyAlignment="1">
      <alignment horizontal="right"/>
    </xf>
    <xf numFmtId="164" fontId="2" fillId="0" borderId="1" xfId="0" applyNumberFormat="1" applyFont="1" applyBorder="1"/>
    <xf numFmtId="164" fontId="2" fillId="0" borderId="25" xfId="0" applyNumberFormat="1" applyFont="1" applyBorder="1" applyAlignment="1">
      <alignment horizontal="right"/>
    </xf>
    <xf numFmtId="0" fontId="2" fillId="0" borderId="29" xfId="0" applyFont="1" applyBorder="1"/>
    <xf numFmtId="164" fontId="3" fillId="4" borderId="17" xfId="0" applyNumberFormat="1" applyFont="1" applyFill="1" applyBorder="1" applyAlignment="1">
      <alignment horizontal="right"/>
    </xf>
    <xf numFmtId="164" fontId="3" fillId="0" borderId="16" xfId="0" applyNumberFormat="1" applyFont="1" applyBorder="1"/>
    <xf numFmtId="164" fontId="3" fillId="0" borderId="18" xfId="0" applyNumberFormat="1" applyFont="1" applyBorder="1" applyAlignment="1">
      <alignment horizontal="right"/>
    </xf>
    <xf numFmtId="164" fontId="2" fillId="4" borderId="11" xfId="0" applyNumberFormat="1" applyFont="1" applyFill="1" applyBorder="1" applyAlignment="1">
      <alignment horizontal="right"/>
    </xf>
    <xf numFmtId="164" fontId="2" fillId="0" borderId="0" xfId="0" applyNumberFormat="1" applyFont="1"/>
    <xf numFmtId="164" fontId="2" fillId="0" borderId="32" xfId="0" applyNumberFormat="1" applyFont="1" applyBorder="1" applyAlignment="1">
      <alignment horizontal="right"/>
    </xf>
    <xf numFmtId="0" fontId="2" fillId="0" borderId="12" xfId="0" applyFont="1" applyBorder="1"/>
    <xf numFmtId="0" fontId="3" fillId="0" borderId="9" xfId="0" applyFont="1" applyBorder="1" applyAlignment="1">
      <alignment horizontal="left" indent="1"/>
    </xf>
    <xf numFmtId="164" fontId="2" fillId="4" borderId="11" xfId="1" applyNumberFormat="1" applyFont="1" applyFill="1" applyBorder="1" applyAlignment="1">
      <alignment horizontal="right"/>
    </xf>
    <xf numFmtId="164" fontId="2" fillId="0" borderId="25" xfId="1" applyNumberFormat="1" applyFont="1" applyFill="1" applyBorder="1" applyAlignment="1">
      <alignment horizontal="right"/>
    </xf>
    <xf numFmtId="164" fontId="3" fillId="4" borderId="17" xfId="1" applyNumberFormat="1" applyFont="1" applyFill="1" applyBorder="1" applyAlignment="1">
      <alignment horizontal="right"/>
    </xf>
    <xf numFmtId="164" fontId="3" fillId="0" borderId="18" xfId="1" applyNumberFormat="1" applyFont="1" applyFill="1" applyBorder="1" applyAlignment="1">
      <alignment horizontal="right"/>
    </xf>
    <xf numFmtId="164" fontId="5" fillId="4" borderId="11" xfId="1" applyNumberFormat="1" applyFont="1" applyFill="1" applyBorder="1" applyAlignment="1">
      <alignment horizontal="right"/>
    </xf>
    <xf numFmtId="164" fontId="5" fillId="0" borderId="12" xfId="1" applyNumberFormat="1" applyFont="1" applyFill="1" applyBorder="1" applyAlignment="1">
      <alignment horizontal="right"/>
    </xf>
    <xf numFmtId="164" fontId="3" fillId="4" borderId="11" xfId="1" applyNumberFormat="1" applyFont="1" applyFill="1" applyBorder="1" applyAlignment="1">
      <alignment horizontal="right"/>
    </xf>
    <xf numFmtId="164" fontId="3" fillId="0" borderId="12" xfId="1" applyNumberFormat="1" applyFont="1" applyFill="1" applyBorder="1" applyAlignment="1">
      <alignment horizontal="right"/>
    </xf>
    <xf numFmtId="164" fontId="3" fillId="0" borderId="9" xfId="1" applyNumberFormat="1" applyFont="1" applyFill="1" applyBorder="1" applyAlignment="1">
      <alignment horizontal="right"/>
    </xf>
    <xf numFmtId="164" fontId="2" fillId="4" borderId="24" xfId="1" applyNumberFormat="1" applyFont="1" applyFill="1" applyBorder="1" applyAlignment="1">
      <alignment horizontal="right"/>
    </xf>
    <xf numFmtId="164" fontId="2" fillId="0" borderId="23" xfId="0" applyNumberFormat="1" applyFont="1" applyBorder="1"/>
    <xf numFmtId="0" fontId="2" fillId="0" borderId="29" xfId="0" applyFont="1" applyBorder="1" applyAlignment="1">
      <alignment horizontal="left"/>
    </xf>
    <xf numFmtId="0" fontId="3" fillId="0" borderId="12" xfId="0" applyFont="1" applyBorder="1" applyAlignment="1">
      <alignment horizontal="left" indent="3"/>
    </xf>
    <xf numFmtId="164" fontId="6" fillId="0" borderId="0" xfId="0" applyNumberFormat="1" applyFont="1"/>
    <xf numFmtId="164" fontId="6" fillId="0" borderId="12" xfId="1" applyNumberFormat="1" applyFont="1" applyFill="1" applyBorder="1" applyAlignment="1">
      <alignment horizontal="right"/>
    </xf>
    <xf numFmtId="164" fontId="6" fillId="4" borderId="11" xfId="1" applyNumberFormat="1" applyFont="1" applyFill="1" applyBorder="1" applyAlignment="1">
      <alignment horizontal="right"/>
    </xf>
    <xf numFmtId="0" fontId="6" fillId="0" borderId="12" xfId="0" applyFont="1" applyBorder="1" applyAlignment="1">
      <alignment horizontal="left" indent="2"/>
    </xf>
    <xf numFmtId="164" fontId="5" fillId="0" borderId="16" xfId="0" applyNumberFormat="1" applyFont="1" applyBorder="1"/>
    <xf numFmtId="164" fontId="5" fillId="0" borderId="18" xfId="1" applyNumberFormat="1" applyFont="1" applyFill="1" applyBorder="1" applyAlignment="1">
      <alignment horizontal="right"/>
    </xf>
    <xf numFmtId="164" fontId="5" fillId="4" borderId="17" xfId="1" applyNumberFormat="1" applyFont="1" applyFill="1" applyBorder="1" applyAlignment="1">
      <alignment horizontal="right"/>
    </xf>
    <xf numFmtId="164" fontId="5" fillId="4" borderId="16" xfId="0" applyNumberFormat="1" applyFont="1" applyFill="1" applyBorder="1"/>
    <xf numFmtId="164" fontId="5" fillId="4" borderId="18" xfId="1" applyNumberFormat="1" applyFont="1" applyFill="1" applyBorder="1" applyAlignment="1">
      <alignment horizontal="right"/>
    </xf>
    <xf numFmtId="0" fontId="5" fillId="0" borderId="12" xfId="0" applyFont="1" applyBorder="1" applyAlignment="1">
      <alignment horizontal="left" indent="3"/>
    </xf>
    <xf numFmtId="164" fontId="5" fillId="0" borderId="0" xfId="0" applyNumberFormat="1" applyFont="1"/>
    <xf numFmtId="164" fontId="5" fillId="4" borderId="0" xfId="0" applyNumberFormat="1" applyFont="1" applyFill="1"/>
    <xf numFmtId="164" fontId="5" fillId="4" borderId="12" xfId="1" applyNumberFormat="1" applyFont="1" applyFill="1" applyBorder="1" applyAlignment="1">
      <alignment horizontal="right"/>
    </xf>
    <xf numFmtId="0" fontId="5" fillId="0" borderId="12" xfId="0" applyFont="1" applyBorder="1" applyAlignment="1">
      <alignment horizontal="left" indent="2"/>
    </xf>
    <xf numFmtId="0" fontId="3" fillId="0" borderId="12" xfId="0" applyFont="1" applyBorder="1" applyAlignment="1">
      <alignment horizontal="left" indent="2"/>
    </xf>
    <xf numFmtId="164" fontId="2" fillId="0" borderId="9" xfId="1" applyNumberFormat="1" applyFont="1" applyFill="1" applyBorder="1" applyAlignment="1">
      <alignment horizontal="right"/>
    </xf>
    <xf numFmtId="0" fontId="6" fillId="0" borderId="9" xfId="0" applyFont="1" applyBorder="1" applyAlignment="1">
      <alignment horizontal="left" vertical="top" wrapText="1" indent="1"/>
    </xf>
    <xf numFmtId="164" fontId="2" fillId="0" borderId="0" xfId="1" applyNumberFormat="1" applyFont="1" applyFill="1" applyBorder="1"/>
    <xf numFmtId="164" fontId="2" fillId="5" borderId="30" xfId="1" applyNumberFormat="1" applyFont="1" applyFill="1" applyBorder="1" applyAlignment="1">
      <alignment horizontal="center"/>
    </xf>
    <xf numFmtId="164" fontId="2" fillId="5" borderId="32" xfId="1" applyNumberFormat="1" applyFont="1" applyFill="1" applyBorder="1" applyAlignment="1">
      <alignment horizontal="center"/>
    </xf>
    <xf numFmtId="164" fontId="2" fillId="4" borderId="39" xfId="1" applyNumberFormat="1" applyFont="1" applyFill="1" applyBorder="1" applyAlignment="1">
      <alignment horizontal="center"/>
    </xf>
    <xf numFmtId="164" fontId="12" fillId="4" borderId="40" xfId="1" applyNumberFormat="1" applyFont="1" applyFill="1" applyBorder="1" applyAlignment="1">
      <alignment horizontal="center"/>
    </xf>
    <xf numFmtId="164" fontId="3" fillId="4" borderId="40" xfId="1" applyNumberFormat="1" applyFont="1" applyFill="1" applyBorder="1" applyAlignment="1">
      <alignment horizontal="center"/>
    </xf>
    <xf numFmtId="164" fontId="12" fillId="4" borderId="40" xfId="1" applyNumberFormat="1" applyFont="1" applyFill="1" applyBorder="1"/>
    <xf numFmtId="164" fontId="3" fillId="4" borderId="41" xfId="1" applyNumberFormat="1" applyFont="1" applyFill="1" applyBorder="1" applyAlignment="1">
      <alignment horizontal="center"/>
    </xf>
    <xf numFmtId="164" fontId="2" fillId="4" borderId="40" xfId="1" applyNumberFormat="1" applyFont="1" applyFill="1" applyBorder="1" applyAlignment="1">
      <alignment horizontal="center"/>
    </xf>
    <xf numFmtId="164" fontId="2" fillId="4" borderId="40" xfId="1" applyNumberFormat="1" applyFont="1" applyFill="1" applyBorder="1"/>
    <xf numFmtId="0" fontId="4" fillId="3" borderId="43" xfId="0" applyFont="1" applyFill="1" applyBorder="1" applyAlignment="1">
      <alignment horizontal="left"/>
    </xf>
    <xf numFmtId="0" fontId="2" fillId="5" borderId="44" xfId="0" applyFont="1" applyFill="1" applyBorder="1" applyAlignment="1">
      <alignment horizontal="left"/>
    </xf>
    <xf numFmtId="0" fontId="2" fillId="5" borderId="45" xfId="0" applyFont="1" applyFill="1" applyBorder="1" applyAlignment="1">
      <alignment horizontal="left"/>
    </xf>
    <xf numFmtId="0" fontId="3" fillId="0" borderId="45" xfId="0" applyFont="1" applyBorder="1" applyAlignment="1">
      <alignment horizontal="left" indent="1"/>
    </xf>
    <xf numFmtId="0" fontId="2" fillId="0" borderId="45" xfId="0" applyFont="1" applyBorder="1" applyAlignment="1">
      <alignment horizontal="left"/>
    </xf>
    <xf numFmtId="0" fontId="3" fillId="0" borderId="45" xfId="0" applyFont="1" applyBorder="1" applyAlignment="1">
      <alignment horizontal="left"/>
    </xf>
    <xf numFmtId="0" fontId="3" fillId="5" borderId="45" xfId="0" applyFont="1" applyFill="1" applyBorder="1" applyAlignment="1">
      <alignment horizontal="left"/>
    </xf>
    <xf numFmtId="0" fontId="2" fillId="0" borderId="45" xfId="0" applyFont="1" applyFill="1" applyBorder="1" applyAlignment="1">
      <alignment horizontal="left"/>
    </xf>
    <xf numFmtId="0" fontId="3" fillId="0" borderId="46" xfId="0" applyFont="1" applyFill="1" applyBorder="1" applyAlignment="1">
      <alignment horizontal="left"/>
    </xf>
    <xf numFmtId="164" fontId="3" fillId="0" borderId="16" xfId="1" applyNumberFormat="1" applyFont="1" applyFill="1" applyBorder="1"/>
    <xf numFmtId="164" fontId="2" fillId="4" borderId="42" xfId="1" applyNumberFormat="1" applyFont="1" applyFill="1" applyBorder="1"/>
    <xf numFmtId="43" fontId="12" fillId="4" borderId="11" xfId="1" applyFont="1" applyFill="1" applyBorder="1"/>
    <xf numFmtId="9" fontId="3" fillId="4" borderId="11" xfId="3" applyFont="1" applyFill="1" applyBorder="1"/>
    <xf numFmtId="164" fontId="3" fillId="4" borderId="28" xfId="1" applyNumberFormat="1" applyFont="1" applyFill="1" applyBorder="1" applyAlignment="1">
      <alignment horizontal="center"/>
    </xf>
    <xf numFmtId="43" fontId="17" fillId="4" borderId="11" xfId="1" applyFont="1" applyFill="1" applyBorder="1"/>
    <xf numFmtId="43" fontId="2" fillId="4" borderId="28" xfId="1" applyFont="1" applyFill="1" applyBorder="1" applyAlignment="1">
      <alignment horizontal="center"/>
    </xf>
    <xf numFmtId="164" fontId="2" fillId="4" borderId="19" xfId="1" applyNumberFormat="1" applyFont="1" applyFill="1" applyBorder="1" applyAlignment="1">
      <alignment horizontal="center"/>
    </xf>
    <xf numFmtId="43" fontId="2" fillId="4" borderId="1" xfId="1" applyFont="1" applyFill="1" applyBorder="1" applyAlignment="1">
      <alignment horizontal="center"/>
    </xf>
    <xf numFmtId="164" fontId="3" fillId="5" borderId="35" xfId="1" applyNumberFormat="1" applyFont="1" applyFill="1" applyBorder="1" applyAlignment="1">
      <alignment horizontal="center"/>
    </xf>
    <xf numFmtId="0" fontId="14" fillId="0" borderId="0" xfId="0" applyFont="1"/>
    <xf numFmtId="43" fontId="3" fillId="0" borderId="0" xfId="0" applyNumberFormat="1" applyFont="1"/>
    <xf numFmtId="0" fontId="18" fillId="0" borderId="0" xfId="0" applyFont="1"/>
    <xf numFmtId="0" fontId="19" fillId="0" borderId="0" xfId="0" applyFont="1" applyAlignment="1">
      <alignment horizontal="left" vertical="center" indent="3" readingOrder="1"/>
    </xf>
    <xf numFmtId="0" fontId="3" fillId="0" borderId="0" xfId="0" applyFont="1" applyAlignment="1">
      <alignment horizontal="left" vertical="center" indent="7" readingOrder="1"/>
    </xf>
    <xf numFmtId="0" fontId="3" fillId="0" borderId="0" xfId="0" applyFont="1" applyAlignment="1">
      <alignment horizontal="left" vertical="center" wrapText="1" indent="7" readingOrder="1"/>
    </xf>
    <xf numFmtId="0" fontId="19" fillId="0" borderId="0" xfId="0" applyFont="1" applyAlignment="1">
      <alignment horizontal="left" vertical="center" wrapText="1" indent="3" readingOrder="1"/>
    </xf>
    <xf numFmtId="0" fontId="3" fillId="0" borderId="45" xfId="0" applyFont="1" applyFill="1" applyBorder="1" applyAlignment="1">
      <alignment horizontal="left" indent="1"/>
    </xf>
    <xf numFmtId="164" fontId="3" fillId="0" borderId="11" xfId="1" applyNumberFormat="1" applyFont="1" applyFill="1" applyBorder="1" applyAlignment="1">
      <alignment horizontal="center"/>
    </xf>
    <xf numFmtId="164" fontId="3" fillId="0" borderId="40" xfId="1" applyNumberFormat="1" applyFont="1" applyFill="1" applyBorder="1" applyAlignment="1">
      <alignment horizontal="center"/>
    </xf>
    <xf numFmtId="164" fontId="2" fillId="0" borderId="11" xfId="1" applyNumberFormat="1" applyFont="1" applyFill="1" applyBorder="1" applyAlignment="1">
      <alignment horizontal="center"/>
    </xf>
    <xf numFmtId="0" fontId="6" fillId="0" borderId="22" xfId="0" applyFont="1" applyBorder="1" applyAlignment="1">
      <alignment horizontal="left" vertical="top" wrapText="1"/>
    </xf>
    <xf numFmtId="0" fontId="3" fillId="0" borderId="12" xfId="0" applyFont="1" applyFill="1" applyBorder="1" applyAlignment="1">
      <alignment horizontal="left" indent="2"/>
    </xf>
    <xf numFmtId="164" fontId="3" fillId="0" borderId="0" xfId="0" applyNumberFormat="1" applyFont="1" applyFill="1"/>
    <xf numFmtId="0" fontId="3" fillId="0" borderId="0" xfId="0" applyFont="1" applyAlignment="1">
      <alignment horizontal="left" vertical="center" wrapText="1" indent="7" readingOrder="1"/>
    </xf>
    <xf numFmtId="0" fontId="19" fillId="0" borderId="0" xfId="0" applyFont="1" applyAlignment="1">
      <alignment horizontal="left" vertical="center" wrapText="1" indent="3" readingOrder="1"/>
    </xf>
    <xf numFmtId="0" fontId="9" fillId="0" borderId="0" xfId="0" applyFont="1" applyAlignment="1">
      <alignment horizontal="left" vertical="top" wrapText="1"/>
    </xf>
    <xf numFmtId="0" fontId="3" fillId="0" borderId="7" xfId="0" applyFont="1" applyBorder="1" applyAlignment="1">
      <alignment horizontal="left" wrapText="1"/>
    </xf>
    <xf numFmtId="0" fontId="3" fillId="0" borderId="0" xfId="0" applyFont="1" applyAlignment="1">
      <alignment horizontal="left" wrapText="1"/>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3" fillId="0" borderId="0" xfId="0" applyFont="1" applyAlignment="1">
      <alignment horizontal="left" vertical="center" wrapText="1"/>
    </xf>
    <xf numFmtId="0" fontId="14" fillId="0" borderId="0" xfId="0" applyFont="1" applyAlignment="1">
      <alignment horizontal="left" wrapText="1"/>
    </xf>
    <xf numFmtId="0" fontId="13" fillId="0" borderId="0" xfId="0" applyFont="1" applyAlignment="1">
      <alignment horizontal="left" vertical="center" wrapText="1"/>
    </xf>
  </cellXfs>
  <cellStyles count="4">
    <cellStyle name="Comma 2" xfId="1" xr:uid="{5A1DB723-F81F-4D81-9E7F-3CB9F9248687}"/>
    <cellStyle name="Currency 2" xfId="2" xr:uid="{1084AD31-19BC-466E-8146-4C833F9FF0F4}"/>
    <cellStyle name="Normal" xfId="0" builtinId="0"/>
    <cellStyle name="Percent 2" xfId="3" xr:uid="{E63D6672-8FB2-448E-A105-FD6A7258C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y Theme">
  <a:themeElements>
    <a:clrScheme name="JLL Core">
      <a:dk1>
        <a:sysClr val="windowText" lastClr="000000"/>
      </a:dk1>
      <a:lt1>
        <a:sysClr val="window" lastClr="FFFFFF"/>
      </a:lt1>
      <a:dk2>
        <a:srgbClr val="44546A"/>
      </a:dk2>
      <a:lt2>
        <a:srgbClr val="E7E6E6"/>
      </a:lt2>
      <a:accent1>
        <a:srgbClr val="E30613"/>
      </a:accent1>
      <a:accent2>
        <a:srgbClr val="131E29"/>
      </a:accent2>
      <a:accent3>
        <a:srgbClr val="003E51"/>
      </a:accent3>
      <a:accent4>
        <a:srgbClr val="E0C6AD"/>
      </a:accent4>
      <a:accent5>
        <a:srgbClr val="BCDEE6"/>
      </a:accent5>
      <a:accent6>
        <a:srgbClr val="0C7BA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0521D-1351-4B54-BB3F-2EC7F7D72B2F}">
  <sheetPr>
    <tabColor rgb="FFFF0000"/>
  </sheetPr>
  <dimension ref="A1:Q17"/>
  <sheetViews>
    <sheetView showGridLines="0" tabSelected="1" zoomScale="80" zoomScaleNormal="80" workbookViewId="0"/>
  </sheetViews>
  <sheetFormatPr defaultColWidth="8.88671875" defaultRowHeight="13.8" x14ac:dyDescent="0.25"/>
  <cols>
    <col min="1" max="16384" width="8.88671875" style="2"/>
  </cols>
  <sheetData>
    <row r="1" spans="1:17" ht="17.399999999999999" x14ac:dyDescent="0.3">
      <c r="A1" s="338" t="s">
        <v>213</v>
      </c>
      <c r="B1" s="336"/>
      <c r="C1" s="336"/>
      <c r="D1" s="336"/>
      <c r="E1" s="336"/>
    </row>
    <row r="3" spans="1:17" ht="17.399999999999999" x14ac:dyDescent="0.25">
      <c r="A3" s="339" t="s">
        <v>214</v>
      </c>
    </row>
    <row r="4" spans="1:17" x14ac:dyDescent="0.25">
      <c r="A4" s="340" t="s">
        <v>215</v>
      </c>
    </row>
    <row r="5" spans="1:17" x14ac:dyDescent="0.25">
      <c r="A5" s="350" t="s">
        <v>216</v>
      </c>
      <c r="B5" s="350"/>
      <c r="C5" s="350"/>
      <c r="D5" s="350"/>
      <c r="E5" s="350"/>
      <c r="F5" s="350"/>
      <c r="G5" s="350"/>
      <c r="H5" s="350"/>
      <c r="I5" s="350"/>
      <c r="J5" s="350"/>
      <c r="K5" s="350"/>
      <c r="L5" s="350"/>
      <c r="M5" s="350"/>
      <c r="N5" s="350"/>
      <c r="O5" s="350"/>
      <c r="P5" s="350"/>
      <c r="Q5" s="350"/>
    </row>
    <row r="6" spans="1:17" x14ac:dyDescent="0.25">
      <c r="A6" s="350"/>
      <c r="B6" s="350"/>
      <c r="C6" s="350"/>
      <c r="D6" s="350"/>
      <c r="E6" s="350"/>
      <c r="F6" s="350"/>
      <c r="G6" s="350"/>
      <c r="H6" s="350"/>
      <c r="I6" s="350"/>
      <c r="J6" s="350"/>
      <c r="K6" s="350"/>
      <c r="L6" s="350"/>
      <c r="M6" s="350"/>
      <c r="N6" s="350"/>
      <c r="O6" s="350"/>
      <c r="P6" s="350"/>
      <c r="Q6" s="350"/>
    </row>
    <row r="7" spans="1:17" x14ac:dyDescent="0.25">
      <c r="A7" s="340" t="s">
        <v>217</v>
      </c>
    </row>
    <row r="8" spans="1:17" x14ac:dyDescent="0.25">
      <c r="A8" s="340" t="s">
        <v>218</v>
      </c>
    </row>
    <row r="9" spans="1:17" x14ac:dyDescent="0.25">
      <c r="A9" s="350" t="s">
        <v>243</v>
      </c>
      <c r="B9" s="350"/>
      <c r="C9" s="350"/>
      <c r="D9" s="350"/>
      <c r="E9" s="350"/>
      <c r="F9" s="350"/>
      <c r="G9" s="350"/>
      <c r="H9" s="350"/>
      <c r="I9" s="350"/>
      <c r="J9" s="350"/>
      <c r="K9" s="350"/>
      <c r="L9" s="350"/>
      <c r="M9" s="350"/>
      <c r="N9" s="350"/>
      <c r="O9" s="350"/>
      <c r="P9" s="350"/>
      <c r="Q9" s="350"/>
    </row>
    <row r="10" spans="1:17" x14ac:dyDescent="0.25">
      <c r="A10" s="350"/>
      <c r="B10" s="350"/>
      <c r="C10" s="350"/>
      <c r="D10" s="350"/>
      <c r="E10" s="350"/>
      <c r="F10" s="350"/>
      <c r="G10" s="350"/>
      <c r="H10" s="350"/>
      <c r="I10" s="350"/>
      <c r="J10" s="350"/>
      <c r="K10" s="350"/>
      <c r="L10" s="350"/>
      <c r="M10" s="350"/>
      <c r="N10" s="350"/>
      <c r="O10" s="350"/>
      <c r="P10" s="350"/>
      <c r="Q10" s="350"/>
    </row>
    <row r="11" spans="1:17" x14ac:dyDescent="0.25">
      <c r="A11" s="341"/>
      <c r="B11" s="341"/>
      <c r="C11" s="341"/>
      <c r="D11" s="341"/>
      <c r="E11" s="341"/>
      <c r="F11" s="341"/>
      <c r="G11" s="341"/>
      <c r="H11" s="341"/>
      <c r="I11" s="341"/>
      <c r="J11" s="341"/>
      <c r="K11" s="341"/>
      <c r="L11" s="341"/>
      <c r="M11" s="341"/>
      <c r="N11" s="341"/>
      <c r="O11" s="341"/>
      <c r="P11" s="341"/>
      <c r="Q11" s="341"/>
    </row>
    <row r="12" spans="1:17" ht="17.399999999999999" customHeight="1" x14ac:dyDescent="0.25">
      <c r="A12" s="351" t="s">
        <v>220</v>
      </c>
      <c r="B12" s="351"/>
      <c r="C12" s="351"/>
      <c r="D12" s="351"/>
      <c r="E12" s="351"/>
      <c r="F12" s="351"/>
      <c r="G12" s="351"/>
      <c r="H12" s="351"/>
      <c r="I12" s="351"/>
      <c r="J12" s="351"/>
      <c r="K12" s="351"/>
      <c r="L12" s="351"/>
      <c r="M12" s="351"/>
      <c r="N12" s="351"/>
      <c r="O12" s="351"/>
      <c r="P12" s="351"/>
      <c r="Q12" s="351"/>
    </row>
    <row r="13" spans="1:17" ht="17.399999999999999" customHeight="1" x14ac:dyDescent="0.25">
      <c r="A13" s="351"/>
      <c r="B13" s="351"/>
      <c r="C13" s="351"/>
      <c r="D13" s="351"/>
      <c r="E13" s="351"/>
      <c r="F13" s="351"/>
      <c r="G13" s="351"/>
      <c r="H13" s="351"/>
      <c r="I13" s="351"/>
      <c r="J13" s="351"/>
      <c r="K13" s="351"/>
      <c r="L13" s="351"/>
      <c r="M13" s="351"/>
      <c r="N13" s="351"/>
      <c r="O13" s="351"/>
      <c r="P13" s="351"/>
      <c r="Q13" s="351"/>
    </row>
    <row r="14" spans="1:17" ht="17.399999999999999" customHeight="1" x14ac:dyDescent="0.25">
      <c r="A14" s="342"/>
      <c r="B14" s="342"/>
      <c r="C14" s="342"/>
      <c r="D14" s="342"/>
      <c r="E14" s="342"/>
      <c r="F14" s="342"/>
      <c r="G14" s="342"/>
      <c r="H14" s="342"/>
      <c r="I14" s="342"/>
      <c r="J14" s="342"/>
      <c r="K14" s="342"/>
      <c r="L14" s="342"/>
      <c r="M14" s="342"/>
      <c r="N14" s="342"/>
      <c r="O14" s="342"/>
      <c r="P14" s="342"/>
      <c r="Q14" s="342"/>
    </row>
    <row r="15" spans="1:17" ht="17.399999999999999" x14ac:dyDescent="0.25">
      <c r="A15" s="339" t="s">
        <v>221</v>
      </c>
    </row>
    <row r="16" spans="1:17" x14ac:dyDescent="0.25">
      <c r="A16" s="350" t="s">
        <v>219</v>
      </c>
      <c r="B16" s="350"/>
      <c r="C16" s="350"/>
      <c r="D16" s="350"/>
      <c r="E16" s="350"/>
      <c r="F16" s="350"/>
      <c r="G16" s="350"/>
      <c r="H16" s="350"/>
      <c r="I16" s="350"/>
      <c r="J16" s="350"/>
      <c r="K16" s="350"/>
      <c r="L16" s="350"/>
      <c r="M16" s="350"/>
      <c r="N16" s="350"/>
      <c r="O16" s="350"/>
      <c r="P16" s="350"/>
      <c r="Q16" s="350"/>
    </row>
    <row r="17" spans="1:17" x14ac:dyDescent="0.25">
      <c r="A17" s="350"/>
      <c r="B17" s="350"/>
      <c r="C17" s="350"/>
      <c r="D17" s="350"/>
      <c r="E17" s="350"/>
      <c r="F17" s="350"/>
      <c r="G17" s="350"/>
      <c r="H17" s="350"/>
      <c r="I17" s="350"/>
      <c r="J17" s="350"/>
      <c r="K17" s="350"/>
      <c r="L17" s="350"/>
      <c r="M17" s="350"/>
      <c r="N17" s="350"/>
      <c r="O17" s="350"/>
      <c r="P17" s="350"/>
      <c r="Q17" s="350"/>
    </row>
  </sheetData>
  <mergeCells count="4">
    <mergeCell ref="A5:Q6"/>
    <mergeCell ref="A12:Q13"/>
    <mergeCell ref="A16:Q17"/>
    <mergeCell ref="A9:Q10"/>
  </mergeCells>
  <pageMargins left="0.7" right="0.7"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29C8-F33F-4F24-B093-4F580B26E5A5}">
  <sheetPr>
    <tabColor rgb="FFFF0000"/>
  </sheetPr>
  <dimension ref="A1:AD200"/>
  <sheetViews>
    <sheetView showGridLines="0" zoomScale="80" zoomScaleNormal="80" zoomScaleSheetLayoutView="40" workbookViewId="0">
      <pane xSplit="1" ySplit="3" topLeftCell="B4" activePane="bottomRight" state="frozen"/>
      <selection pane="topRight" activeCell="B1" sqref="B1"/>
      <selection pane="bottomLeft" activeCell="A4" sqref="A4"/>
      <selection pane="bottomRight" activeCell="B4" sqref="B4"/>
    </sheetView>
  </sheetViews>
  <sheetFormatPr defaultColWidth="8.88671875" defaultRowHeight="13.8" x14ac:dyDescent="0.25"/>
  <cols>
    <col min="1" max="1" width="68.88671875" style="3" customWidth="1"/>
    <col min="2" max="16" width="12.33203125" style="2" customWidth="1"/>
    <col min="17" max="20" width="10.88671875" style="2" customWidth="1"/>
    <col min="21" max="21" width="12" style="2" bestFit="1" customWidth="1"/>
    <col min="22" max="22" width="9.88671875" style="2" bestFit="1" customWidth="1"/>
    <col min="23" max="26" width="8.6640625" style="2" bestFit="1" customWidth="1"/>
    <col min="27" max="27" width="11.109375" style="2" bestFit="1" customWidth="1"/>
    <col min="28" max="30" width="8.6640625" style="2" bestFit="1" customWidth="1"/>
    <col min="31" max="16384" width="8.88671875" style="2"/>
  </cols>
  <sheetData>
    <row r="1" spans="1:22" x14ac:dyDescent="0.25">
      <c r="A1" s="1" t="s">
        <v>0</v>
      </c>
      <c r="B1" s="197"/>
      <c r="C1" s="144"/>
      <c r="D1" s="144"/>
      <c r="E1" s="144"/>
      <c r="F1" s="159"/>
      <c r="G1" s="159"/>
      <c r="H1" s="159"/>
      <c r="I1" s="159"/>
      <c r="J1" s="159"/>
      <c r="K1" s="159"/>
      <c r="L1" s="159"/>
      <c r="M1" s="159"/>
      <c r="N1" s="159"/>
      <c r="O1" s="159"/>
      <c r="P1" s="159"/>
      <c r="Q1" s="159"/>
      <c r="R1" s="159"/>
      <c r="S1" s="159"/>
      <c r="T1" s="159"/>
      <c r="U1" s="159"/>
    </row>
    <row r="2" spans="1:22" ht="14.4" thickBot="1" x14ac:dyDescent="0.3">
      <c r="A2" s="3" t="s">
        <v>78</v>
      </c>
      <c r="B2" s="198"/>
      <c r="C2" s="198"/>
      <c r="D2" s="198"/>
      <c r="E2" s="198"/>
    </row>
    <row r="3" spans="1:22" ht="14.4" thickBot="1" x14ac:dyDescent="0.3">
      <c r="B3" s="5" t="s">
        <v>2</v>
      </c>
      <c r="C3" s="6" t="s">
        <v>3</v>
      </c>
      <c r="D3" s="6" t="s">
        <v>4</v>
      </c>
      <c r="E3" s="6" t="s">
        <v>5</v>
      </c>
      <c r="F3" s="7" t="s">
        <v>6</v>
      </c>
      <c r="G3" s="5" t="s">
        <v>7</v>
      </c>
      <c r="H3" s="6" t="s">
        <v>8</v>
      </c>
      <c r="I3" s="6" t="s">
        <v>9</v>
      </c>
      <c r="J3" s="6" t="s">
        <v>10</v>
      </c>
      <c r="K3" s="7" t="s">
        <v>11</v>
      </c>
      <c r="L3" s="5" t="s">
        <v>12</v>
      </c>
      <c r="M3" s="6" t="s">
        <v>13</v>
      </c>
      <c r="N3" s="6" t="s">
        <v>14</v>
      </c>
      <c r="O3" s="6" t="s">
        <v>15</v>
      </c>
      <c r="P3" s="7" t="s">
        <v>16</v>
      </c>
      <c r="Q3" s="5" t="s">
        <v>17</v>
      </c>
      <c r="R3" s="6" t="s">
        <v>18</v>
      </c>
      <c r="S3" s="6" t="s">
        <v>19</v>
      </c>
      <c r="T3" s="6" t="s">
        <v>20</v>
      </c>
      <c r="U3" s="7" t="s">
        <v>21</v>
      </c>
      <c r="V3" s="158"/>
    </row>
    <row r="4" spans="1:22" ht="14.4" thickBot="1" x14ac:dyDescent="0.3">
      <c r="A4" s="111" t="s">
        <v>244</v>
      </c>
      <c r="B4" s="157"/>
      <c r="C4" s="157"/>
      <c r="D4" s="157"/>
      <c r="E4" s="157"/>
      <c r="F4" s="157"/>
      <c r="G4" s="157"/>
      <c r="H4" s="157"/>
      <c r="I4" s="157"/>
      <c r="J4" s="157"/>
      <c r="K4" s="157"/>
      <c r="L4" s="157"/>
      <c r="M4" s="157"/>
      <c r="N4" s="157"/>
      <c r="O4" s="157"/>
      <c r="P4" s="157"/>
      <c r="Q4" s="157"/>
      <c r="R4" s="157"/>
      <c r="S4" s="157"/>
      <c r="T4" s="157"/>
      <c r="U4" s="157"/>
    </row>
    <row r="5" spans="1:22" x14ac:dyDescent="0.25">
      <c r="A5" s="149" t="s">
        <v>23</v>
      </c>
      <c r="B5" s="156">
        <v>4096</v>
      </c>
      <c r="C5" s="154">
        <v>3670.4</v>
      </c>
      <c r="D5" s="154">
        <v>3978.1</v>
      </c>
      <c r="E5" s="154">
        <v>4845.3999999999996</v>
      </c>
      <c r="F5" s="153">
        <v>16589.900000000001</v>
      </c>
      <c r="G5" s="154">
        <v>4037.1</v>
      </c>
      <c r="H5" s="154">
        <v>4495</v>
      </c>
      <c r="I5" s="154">
        <v>4889.2</v>
      </c>
      <c r="J5" s="154">
        <v>5945.7</v>
      </c>
      <c r="K5" s="153">
        <v>19367</v>
      </c>
      <c r="L5" s="155">
        <v>4801.3999999999996</v>
      </c>
      <c r="M5" s="154">
        <v>5278.4</v>
      </c>
      <c r="N5" s="154">
        <v>5177.5</v>
      </c>
      <c r="O5" s="154">
        <v>5604.8</v>
      </c>
      <c r="P5" s="153">
        <v>20862.099999999999</v>
      </c>
      <c r="Q5" s="155">
        <v>4715.5</v>
      </c>
      <c r="R5" s="154">
        <v>5052.5</v>
      </c>
      <c r="S5" s="154">
        <v>5111.3999999999996</v>
      </c>
      <c r="T5" s="154">
        <v>5881.4</v>
      </c>
      <c r="U5" s="153">
        <v>20760.8</v>
      </c>
      <c r="V5" s="18"/>
    </row>
    <row r="6" spans="1:22" x14ac:dyDescent="0.25">
      <c r="A6" s="106"/>
      <c r="B6" s="146"/>
      <c r="C6" s="67"/>
      <c r="D6" s="67"/>
      <c r="E6" s="67"/>
      <c r="F6" s="21"/>
      <c r="G6" s="67"/>
      <c r="H6" s="67"/>
      <c r="I6" s="67"/>
      <c r="J6" s="67"/>
      <c r="K6" s="21"/>
      <c r="L6" s="75"/>
      <c r="M6" s="67"/>
      <c r="N6" s="67"/>
      <c r="O6" s="67"/>
      <c r="P6" s="21"/>
      <c r="Q6" s="75"/>
      <c r="R6" s="67"/>
      <c r="S6" s="67"/>
      <c r="T6" s="67"/>
      <c r="U6" s="21"/>
      <c r="V6" s="18"/>
    </row>
    <row r="7" spans="1:22" s="112" customFormat="1" x14ac:dyDescent="0.25">
      <c r="A7" s="115" t="s">
        <v>55</v>
      </c>
      <c r="B7" s="152">
        <v>2613.6</v>
      </c>
      <c r="C7" s="35">
        <v>2429.3000000000002</v>
      </c>
      <c r="D7" s="35">
        <v>2565</v>
      </c>
      <c r="E7" s="35">
        <v>2856.5</v>
      </c>
      <c r="F7" s="36">
        <v>10464.4</v>
      </c>
      <c r="G7" s="35">
        <v>2602.9</v>
      </c>
      <c r="H7" s="35">
        <v>2695</v>
      </c>
      <c r="I7" s="35">
        <v>2810.5</v>
      </c>
      <c r="J7" s="35">
        <v>3181.8</v>
      </c>
      <c r="K7" s="36">
        <v>11290.2</v>
      </c>
      <c r="L7" s="37">
        <v>2904.5</v>
      </c>
      <c r="M7" s="35">
        <v>3128.4</v>
      </c>
      <c r="N7" s="35">
        <v>3123.7</v>
      </c>
      <c r="O7" s="35">
        <v>3392.5</v>
      </c>
      <c r="P7" s="36">
        <v>12549.1</v>
      </c>
      <c r="Q7" s="37">
        <v>3133.3</v>
      </c>
      <c r="R7" s="35">
        <v>3205.8</v>
      </c>
      <c r="S7" s="35">
        <v>3327.1</v>
      </c>
      <c r="T7" s="35">
        <v>3709.7</v>
      </c>
      <c r="U7" s="36">
        <v>13375.9</v>
      </c>
      <c r="V7" s="18"/>
    </row>
    <row r="8" spans="1:22" x14ac:dyDescent="0.25">
      <c r="A8" s="106"/>
      <c r="B8" s="146"/>
      <c r="C8" s="67"/>
      <c r="D8" s="67"/>
      <c r="E8" s="67"/>
      <c r="F8" s="21"/>
      <c r="G8" s="67"/>
      <c r="H8" s="67"/>
      <c r="I8" s="67"/>
      <c r="J8" s="67"/>
      <c r="K8" s="21"/>
      <c r="L8" s="75"/>
      <c r="M8" s="67"/>
      <c r="N8" s="67"/>
      <c r="O8" s="67"/>
      <c r="P8" s="21"/>
      <c r="Q8" s="75"/>
      <c r="R8" s="67"/>
      <c r="S8" s="67"/>
      <c r="T8" s="67"/>
      <c r="U8" s="21"/>
      <c r="V8" s="18"/>
    </row>
    <row r="9" spans="1:22" ht="15" customHeight="1" x14ac:dyDescent="0.25">
      <c r="A9" s="106" t="s">
        <v>54</v>
      </c>
      <c r="B9" s="146">
        <v>1043.5999999999999</v>
      </c>
      <c r="C9" s="67">
        <v>916.7</v>
      </c>
      <c r="D9" s="67">
        <v>951.8</v>
      </c>
      <c r="E9" s="67">
        <v>1295.9000000000001</v>
      </c>
      <c r="F9" s="21">
        <v>4208</v>
      </c>
      <c r="G9" s="67">
        <v>1055.3999999999999</v>
      </c>
      <c r="H9" s="67">
        <v>1260.0999999999999</v>
      </c>
      <c r="I9" s="67">
        <v>1445.9</v>
      </c>
      <c r="J9" s="67">
        <v>1888.5</v>
      </c>
      <c r="K9" s="21">
        <v>5649.9</v>
      </c>
      <c r="L9" s="75">
        <v>1377.8</v>
      </c>
      <c r="M9" s="67">
        <v>1530.4</v>
      </c>
      <c r="N9" s="67">
        <v>1472.4000000000005</v>
      </c>
      <c r="O9" s="67">
        <v>1513.1999999999998</v>
      </c>
      <c r="P9" s="21">
        <v>5893.8</v>
      </c>
      <c r="Q9" s="75">
        <v>1180.0999999999999</v>
      </c>
      <c r="R9" s="67">
        <v>1332.5</v>
      </c>
      <c r="S9" s="67">
        <v>1299.8</v>
      </c>
      <c r="T9" s="67">
        <v>1498</v>
      </c>
      <c r="U9" s="21">
        <v>5310.4</v>
      </c>
      <c r="V9" s="18"/>
    </row>
    <row r="10" spans="1:22" ht="15" customHeight="1" x14ac:dyDescent="0.25">
      <c r="A10" s="106" t="s">
        <v>53</v>
      </c>
      <c r="B10" s="146">
        <v>305.10000000000002</v>
      </c>
      <c r="C10" s="67">
        <v>228.49999999999997</v>
      </c>
      <c r="D10" s="67">
        <v>218</v>
      </c>
      <c r="E10" s="67">
        <v>238</v>
      </c>
      <c r="F10" s="21">
        <v>989.6</v>
      </c>
      <c r="G10" s="67">
        <v>227.9</v>
      </c>
      <c r="H10" s="67">
        <v>243</v>
      </c>
      <c r="I10" s="67">
        <v>271.5</v>
      </c>
      <c r="J10" s="67">
        <v>338.8</v>
      </c>
      <c r="K10" s="21">
        <v>1081.2</v>
      </c>
      <c r="L10" s="75">
        <v>269.5</v>
      </c>
      <c r="M10" s="67">
        <v>303.2</v>
      </c>
      <c r="N10" s="67">
        <v>302.10000000000002</v>
      </c>
      <c r="O10" s="67">
        <v>343.4</v>
      </c>
      <c r="P10" s="21">
        <v>1218.2</v>
      </c>
      <c r="Q10" s="75">
        <v>291.10000000000002</v>
      </c>
      <c r="R10" s="67">
        <v>293.3</v>
      </c>
      <c r="S10" s="67">
        <v>274.7</v>
      </c>
      <c r="T10" s="67">
        <v>299.8</v>
      </c>
      <c r="U10" s="21">
        <v>1158.9000000000001</v>
      </c>
      <c r="V10" s="18"/>
    </row>
    <row r="11" spans="1:22" x14ac:dyDescent="0.25">
      <c r="A11" s="106" t="s">
        <v>27</v>
      </c>
      <c r="B11" s="151">
        <v>55</v>
      </c>
      <c r="C11" s="68">
        <v>56.9</v>
      </c>
      <c r="D11" s="68">
        <v>54.9</v>
      </c>
      <c r="E11" s="68">
        <v>59.6</v>
      </c>
      <c r="F11" s="40">
        <v>226.4</v>
      </c>
      <c r="G11" s="68">
        <v>53</v>
      </c>
      <c r="H11" s="68">
        <v>54.5</v>
      </c>
      <c r="I11" s="68">
        <v>52.8</v>
      </c>
      <c r="J11" s="68">
        <v>57.2</v>
      </c>
      <c r="K11" s="40">
        <v>217.5</v>
      </c>
      <c r="L11" s="41">
        <v>54.4</v>
      </c>
      <c r="M11" s="68">
        <v>55.4</v>
      </c>
      <c r="N11" s="68">
        <v>55.7</v>
      </c>
      <c r="O11" s="68">
        <v>62.6</v>
      </c>
      <c r="P11" s="40">
        <v>228.1</v>
      </c>
      <c r="Q11" s="41">
        <v>57.5</v>
      </c>
      <c r="R11" s="68">
        <v>59.9</v>
      </c>
      <c r="S11" s="68">
        <v>59.1</v>
      </c>
      <c r="T11" s="68">
        <v>61.9</v>
      </c>
      <c r="U11" s="40">
        <v>238.4</v>
      </c>
      <c r="V11" s="18"/>
    </row>
    <row r="12" spans="1:22" s="112" customFormat="1" x14ac:dyDescent="0.25">
      <c r="A12" s="188" t="s">
        <v>52</v>
      </c>
      <c r="B12" s="147">
        <v>1403.7</v>
      </c>
      <c r="C12" s="43">
        <v>1202.0999999999999</v>
      </c>
      <c r="D12" s="43">
        <v>1224.7</v>
      </c>
      <c r="E12" s="43">
        <v>1593.5</v>
      </c>
      <c r="F12" s="36">
        <v>5424</v>
      </c>
      <c r="G12" s="43">
        <v>1336.3</v>
      </c>
      <c r="H12" s="43">
        <v>1557.6</v>
      </c>
      <c r="I12" s="43">
        <v>1770.2</v>
      </c>
      <c r="J12" s="43">
        <v>2284.5</v>
      </c>
      <c r="K12" s="36">
        <v>6948.6</v>
      </c>
      <c r="L12" s="84">
        <v>1701.6999999999998</v>
      </c>
      <c r="M12" s="43">
        <v>1888.9999999999995</v>
      </c>
      <c r="N12" s="43">
        <v>1830.1999999999998</v>
      </c>
      <c r="O12" s="43">
        <v>1919.1999999999989</v>
      </c>
      <c r="P12" s="36">
        <v>7340.0999999999967</v>
      </c>
      <c r="Q12" s="84">
        <v>1528.6999999999998</v>
      </c>
      <c r="R12" s="43">
        <v>1685.7</v>
      </c>
      <c r="S12" s="43">
        <v>1633.6</v>
      </c>
      <c r="T12" s="43">
        <v>1859.7</v>
      </c>
      <c r="U12" s="36">
        <v>6707.7000000000025</v>
      </c>
      <c r="V12" s="18"/>
    </row>
    <row r="13" spans="1:22" s="112" customFormat="1" x14ac:dyDescent="0.25">
      <c r="A13" s="149"/>
      <c r="B13" s="147"/>
      <c r="C13" s="43"/>
      <c r="D13" s="43"/>
      <c r="E13" s="43"/>
      <c r="F13" s="36"/>
      <c r="G13" s="43"/>
      <c r="H13" s="43"/>
      <c r="I13" s="43"/>
      <c r="J13" s="43"/>
      <c r="K13" s="36"/>
      <c r="L13" s="84"/>
      <c r="M13" s="43"/>
      <c r="N13" s="43"/>
      <c r="O13" s="43"/>
      <c r="P13" s="36"/>
      <c r="Q13" s="84"/>
      <c r="R13" s="43"/>
      <c r="S13" s="43"/>
      <c r="T13" s="43"/>
      <c r="U13" s="36"/>
      <c r="V13" s="18"/>
    </row>
    <row r="14" spans="1:22" s="112" customFormat="1" x14ac:dyDescent="0.25">
      <c r="A14" s="114" t="s">
        <v>28</v>
      </c>
      <c r="B14" s="335">
        <v>14.1</v>
      </c>
      <c r="C14" s="20">
        <v>28.2</v>
      </c>
      <c r="D14" s="20">
        <v>33.5</v>
      </c>
      <c r="E14" s="20">
        <v>66.599999999999994</v>
      </c>
      <c r="F14" s="21">
        <v>142.4</v>
      </c>
      <c r="G14" s="20">
        <v>17.2</v>
      </c>
      <c r="H14" s="20">
        <v>18.100000000000001</v>
      </c>
      <c r="I14" s="20">
        <v>15.6</v>
      </c>
      <c r="J14" s="20">
        <v>33.799999999999997</v>
      </c>
      <c r="K14" s="21">
        <v>84.7</v>
      </c>
      <c r="L14" s="22">
        <v>19.5</v>
      </c>
      <c r="M14" s="20">
        <v>25.9</v>
      </c>
      <c r="N14" s="20">
        <v>21</v>
      </c>
      <c r="O14" s="20">
        <v>38.4</v>
      </c>
      <c r="P14" s="21">
        <v>104.8</v>
      </c>
      <c r="Q14" s="22">
        <v>35.700000000000003</v>
      </c>
      <c r="R14" s="20">
        <v>11.8</v>
      </c>
      <c r="S14" s="20">
        <v>31.6</v>
      </c>
      <c r="T14" s="20">
        <v>21.6</v>
      </c>
      <c r="U14" s="21">
        <v>100.7</v>
      </c>
      <c r="V14" s="18"/>
    </row>
    <row r="15" spans="1:22" s="112" customFormat="1" x14ac:dyDescent="0.25">
      <c r="A15" s="149"/>
      <c r="B15" s="147"/>
      <c r="C15" s="43"/>
      <c r="D15" s="43"/>
      <c r="E15" s="43"/>
      <c r="F15" s="36"/>
      <c r="G15" s="43"/>
      <c r="H15" s="43"/>
      <c r="I15" s="43"/>
      <c r="J15" s="43"/>
      <c r="K15" s="36"/>
      <c r="L15" s="84"/>
      <c r="M15" s="43"/>
      <c r="N15" s="43"/>
      <c r="O15" s="43"/>
      <c r="P15" s="36"/>
      <c r="Q15" s="84"/>
      <c r="R15" s="43"/>
      <c r="S15" s="43"/>
      <c r="T15" s="43"/>
      <c r="U15" s="36"/>
      <c r="V15" s="18"/>
    </row>
    <row r="16" spans="1:22" s="112" customFormat="1" x14ac:dyDescent="0.25">
      <c r="A16" s="115" t="s">
        <v>29</v>
      </c>
      <c r="B16" s="152">
        <f>B7+B12+B14</f>
        <v>4031.4</v>
      </c>
      <c r="C16" s="35">
        <f t="shared" ref="C16:U16" si="0">C7+C12+C14</f>
        <v>3659.6</v>
      </c>
      <c r="D16" s="35">
        <f t="shared" si="0"/>
        <v>3823.2</v>
      </c>
      <c r="E16" s="35">
        <f t="shared" si="0"/>
        <v>4516.6000000000004</v>
      </c>
      <c r="F16" s="36">
        <f t="shared" si="0"/>
        <v>16030.8</v>
      </c>
      <c r="G16" s="35">
        <f t="shared" si="0"/>
        <v>3956.3999999999996</v>
      </c>
      <c r="H16" s="35">
        <f t="shared" si="0"/>
        <v>4270.7000000000007</v>
      </c>
      <c r="I16" s="35">
        <f t="shared" si="0"/>
        <v>4596.3</v>
      </c>
      <c r="J16" s="35">
        <f t="shared" si="0"/>
        <v>5500.1</v>
      </c>
      <c r="K16" s="36">
        <f t="shared" si="0"/>
        <v>18323.500000000004</v>
      </c>
      <c r="L16" s="37">
        <f t="shared" si="0"/>
        <v>4625.7</v>
      </c>
      <c r="M16" s="35">
        <f t="shared" si="0"/>
        <v>5043.2999999999993</v>
      </c>
      <c r="N16" s="35">
        <f t="shared" si="0"/>
        <v>4974.8999999999996</v>
      </c>
      <c r="O16" s="35">
        <f t="shared" si="0"/>
        <v>5350.0999999999985</v>
      </c>
      <c r="P16" s="36">
        <f t="shared" si="0"/>
        <v>19993.999999999996</v>
      </c>
      <c r="Q16" s="37">
        <f t="shared" si="0"/>
        <v>4697.7</v>
      </c>
      <c r="R16" s="35">
        <f t="shared" si="0"/>
        <v>4903.3</v>
      </c>
      <c r="S16" s="35">
        <f t="shared" si="0"/>
        <v>4992.3</v>
      </c>
      <c r="T16" s="35">
        <f t="shared" si="0"/>
        <v>5591</v>
      </c>
      <c r="U16" s="36">
        <f t="shared" si="0"/>
        <v>20184.300000000003</v>
      </c>
      <c r="V16" s="18"/>
    </row>
    <row r="17" spans="1:27" x14ac:dyDescent="0.25">
      <c r="A17" s="149"/>
      <c r="B17" s="150"/>
      <c r="C17" s="117"/>
      <c r="D17" s="117"/>
      <c r="E17" s="117"/>
      <c r="F17" s="116"/>
      <c r="G17" s="119"/>
      <c r="H17" s="119"/>
      <c r="I17" s="119"/>
      <c r="J17" s="119"/>
      <c r="K17" s="116"/>
      <c r="L17" s="120"/>
      <c r="M17" s="119"/>
      <c r="N17" s="119"/>
      <c r="O17" s="119"/>
      <c r="P17" s="116"/>
      <c r="Q17" s="120"/>
      <c r="R17" s="119"/>
      <c r="S17" s="119"/>
      <c r="T17" s="119"/>
      <c r="U17" s="116"/>
      <c r="V17" s="18"/>
    </row>
    <row r="18" spans="1:27" s="112" customFormat="1" x14ac:dyDescent="0.25">
      <c r="A18" s="188" t="s">
        <v>223</v>
      </c>
      <c r="B18" s="147">
        <v>78.700000000000301</v>
      </c>
      <c r="C18" s="43">
        <v>39</v>
      </c>
      <c r="D18" s="43">
        <v>188.4</v>
      </c>
      <c r="E18" s="43">
        <v>395.4</v>
      </c>
      <c r="F18" s="36">
        <v>701.5</v>
      </c>
      <c r="G18" s="43">
        <v>97.899999999999906</v>
      </c>
      <c r="H18" s="43">
        <v>242.4</v>
      </c>
      <c r="I18" s="43">
        <v>308.5</v>
      </c>
      <c r="J18" s="43">
        <v>479.400000000001</v>
      </c>
      <c r="K18" s="36">
        <v>1128.2</v>
      </c>
      <c r="L18" s="37">
        <v>195.19999999999982</v>
      </c>
      <c r="M18" s="43">
        <v>261</v>
      </c>
      <c r="N18" s="43">
        <v>223.60000000000036</v>
      </c>
      <c r="O18" s="43">
        <v>293.10000000000127</v>
      </c>
      <c r="P18" s="36">
        <v>972.90000000000146</v>
      </c>
      <c r="Q18" s="37">
        <v>53.5</v>
      </c>
      <c r="R18" s="43">
        <v>161</v>
      </c>
      <c r="S18" s="43">
        <v>150.69999999999999</v>
      </c>
      <c r="T18" s="43">
        <v>312</v>
      </c>
      <c r="U18" s="36">
        <v>677.20000000000061</v>
      </c>
      <c r="V18" s="18"/>
    </row>
    <row r="19" spans="1:27" x14ac:dyDescent="0.25">
      <c r="A19" s="148" t="s">
        <v>35</v>
      </c>
      <c r="B19" s="146"/>
      <c r="C19" s="67"/>
      <c r="D19" s="67"/>
      <c r="E19" s="67"/>
      <c r="F19" s="21"/>
      <c r="G19" s="67"/>
      <c r="H19" s="67"/>
      <c r="I19" s="67"/>
      <c r="J19" s="67"/>
      <c r="K19" s="21"/>
      <c r="L19" s="75"/>
      <c r="M19" s="67"/>
      <c r="N19" s="67"/>
      <c r="O19" s="67"/>
      <c r="P19" s="21"/>
      <c r="Q19" s="75"/>
      <c r="R19" s="67"/>
      <c r="S19" s="67"/>
      <c r="T19" s="67"/>
      <c r="U19" s="21"/>
      <c r="V19" s="18"/>
      <c r="AA19" s="337"/>
    </row>
    <row r="20" spans="1:27" x14ac:dyDescent="0.25">
      <c r="A20" s="191" t="s">
        <v>75</v>
      </c>
      <c r="B20" s="146">
        <v>11.999999999999996</v>
      </c>
      <c r="C20" s="67">
        <v>1</v>
      </c>
      <c r="D20" s="67">
        <v>2.4000000000000004</v>
      </c>
      <c r="E20" s="67">
        <v>-0.59999999999999964</v>
      </c>
      <c r="F20" s="21">
        <v>14.8</v>
      </c>
      <c r="G20" s="67">
        <v>0.89999999999999858</v>
      </c>
      <c r="H20" s="67">
        <v>1.1999999999999993</v>
      </c>
      <c r="I20" s="67">
        <v>1.6999999999999975</v>
      </c>
      <c r="J20" s="67">
        <v>2.2000000000000099</v>
      </c>
      <c r="K20" s="21">
        <v>6.0000000000000142</v>
      </c>
      <c r="L20" s="75">
        <v>1.5999999999999992</v>
      </c>
      <c r="M20" s="67">
        <v>1.8999999999999986</v>
      </c>
      <c r="N20" s="67">
        <v>0.60000000000000009</v>
      </c>
      <c r="O20" s="67">
        <v>-0.10000000000000275</v>
      </c>
      <c r="P20" s="21">
        <v>3.9999999999999987</v>
      </c>
      <c r="Q20" s="75">
        <v>1.3000000000000007</v>
      </c>
      <c r="R20" s="67">
        <v>5.5000000000000053</v>
      </c>
      <c r="S20" s="67">
        <v>0.90000000000000036</v>
      </c>
      <c r="T20" s="67">
        <v>-9.9999999999997202E-2</v>
      </c>
      <c r="U20" s="21">
        <v>7.600000000000005</v>
      </c>
      <c r="V20" s="18"/>
    </row>
    <row r="21" spans="1:27" ht="16.2" x14ac:dyDescent="0.25">
      <c r="A21" s="191" t="s">
        <v>70</v>
      </c>
      <c r="B21" s="146">
        <v>55</v>
      </c>
      <c r="C21" s="67">
        <v>56.9</v>
      </c>
      <c r="D21" s="67">
        <v>54.9</v>
      </c>
      <c r="E21" s="67">
        <v>59.6</v>
      </c>
      <c r="F21" s="21">
        <v>226.4</v>
      </c>
      <c r="G21" s="67">
        <v>53</v>
      </c>
      <c r="H21" s="67">
        <v>54.5</v>
      </c>
      <c r="I21" s="67">
        <v>52.8</v>
      </c>
      <c r="J21" s="67">
        <v>57.2</v>
      </c>
      <c r="K21" s="21">
        <v>217.5</v>
      </c>
      <c r="L21" s="75">
        <v>54.4</v>
      </c>
      <c r="M21" s="67">
        <v>54.4</v>
      </c>
      <c r="N21" s="67">
        <v>54.7</v>
      </c>
      <c r="O21" s="67">
        <v>61.7</v>
      </c>
      <c r="P21" s="21">
        <v>225.2</v>
      </c>
      <c r="Q21" s="75">
        <v>56.5</v>
      </c>
      <c r="R21" s="67">
        <v>59</v>
      </c>
      <c r="S21" s="67">
        <v>58.1</v>
      </c>
      <c r="T21" s="67">
        <v>60.8</v>
      </c>
      <c r="U21" s="21">
        <v>234.4</v>
      </c>
      <c r="V21" s="18"/>
    </row>
    <row r="22" spans="1:27" x14ac:dyDescent="0.25">
      <c r="A22" s="191" t="s">
        <v>51</v>
      </c>
      <c r="B22" s="146">
        <v>0.9</v>
      </c>
      <c r="C22" s="67">
        <v>5.2</v>
      </c>
      <c r="D22" s="67">
        <v>2.7</v>
      </c>
      <c r="E22" s="67">
        <v>6.5</v>
      </c>
      <c r="F22" s="21">
        <v>15.3</v>
      </c>
      <c r="G22" s="67">
        <v>11.8</v>
      </c>
      <c r="H22" s="67">
        <v>-0.2</v>
      </c>
      <c r="I22" s="67">
        <v>1.3</v>
      </c>
      <c r="J22" s="67">
        <v>-2.1</v>
      </c>
      <c r="K22" s="21">
        <v>10.8</v>
      </c>
      <c r="L22" s="75">
        <v>0.2</v>
      </c>
      <c r="M22" s="67">
        <v>135.30000000000001</v>
      </c>
      <c r="N22" s="67">
        <v>0.5</v>
      </c>
      <c r="O22" s="67">
        <v>14.3</v>
      </c>
      <c r="P22" s="21">
        <v>150.30000000000001</v>
      </c>
      <c r="Q22" s="75">
        <v>0.1</v>
      </c>
      <c r="R22" s="67">
        <v>-1.2</v>
      </c>
      <c r="S22" s="67">
        <v>3</v>
      </c>
      <c r="T22" s="67">
        <v>3</v>
      </c>
      <c r="U22" s="21">
        <v>4.9000000000000004</v>
      </c>
      <c r="V22" s="18"/>
    </row>
    <row r="23" spans="1:27" s="112" customFormat="1" x14ac:dyDescent="0.25">
      <c r="A23" s="191" t="s">
        <v>50</v>
      </c>
      <c r="B23" s="146">
        <v>-12.3</v>
      </c>
      <c r="C23" s="67">
        <v>0.9</v>
      </c>
      <c r="D23" s="67">
        <v>-2.7</v>
      </c>
      <c r="E23" s="67">
        <v>-6.1</v>
      </c>
      <c r="F23" s="21">
        <v>-20.2</v>
      </c>
      <c r="G23" s="67">
        <v>0.6</v>
      </c>
      <c r="H23" s="67">
        <v>0.6</v>
      </c>
      <c r="I23" s="67">
        <v>0.5</v>
      </c>
      <c r="J23" s="67">
        <v>0.6</v>
      </c>
      <c r="K23" s="21">
        <v>2.2999999999999998</v>
      </c>
      <c r="L23" s="75">
        <v>1.7</v>
      </c>
      <c r="M23" s="67">
        <v>-141.6</v>
      </c>
      <c r="N23" s="67">
        <v>2.1</v>
      </c>
      <c r="O23" s="67">
        <v>-1.1000000000000001</v>
      </c>
      <c r="P23" s="21">
        <v>-138.9</v>
      </c>
      <c r="Q23" s="75">
        <v>-0.5</v>
      </c>
      <c r="R23" s="67">
        <v>-0.7</v>
      </c>
      <c r="S23" s="67">
        <v>0.4</v>
      </c>
      <c r="T23" s="67">
        <v>0</v>
      </c>
      <c r="U23" s="21">
        <v>-0.8</v>
      </c>
      <c r="V23" s="18"/>
    </row>
    <row r="24" spans="1:27" x14ac:dyDescent="0.25">
      <c r="A24" s="199" t="s">
        <v>49</v>
      </c>
      <c r="B24" s="147"/>
      <c r="C24" s="43"/>
      <c r="D24" s="43"/>
      <c r="E24" s="43"/>
      <c r="F24" s="36"/>
      <c r="G24" s="43"/>
      <c r="H24" s="43"/>
      <c r="I24" s="43"/>
      <c r="J24" s="43"/>
      <c r="K24" s="36"/>
      <c r="L24" s="84"/>
      <c r="M24" s="43"/>
      <c r="N24" s="43"/>
      <c r="O24" s="43"/>
      <c r="P24" s="36"/>
      <c r="Q24" s="84"/>
      <c r="R24" s="43"/>
      <c r="S24" s="43"/>
      <c r="T24" s="43"/>
      <c r="U24" s="36"/>
      <c r="V24" s="18"/>
    </row>
    <row r="25" spans="1:27" x14ac:dyDescent="0.25">
      <c r="A25" s="191" t="s">
        <v>77</v>
      </c>
      <c r="B25" s="146">
        <v>0</v>
      </c>
      <c r="C25" s="67">
        <v>-4.8</v>
      </c>
      <c r="D25" s="67">
        <v>0</v>
      </c>
      <c r="E25" s="67">
        <v>0</v>
      </c>
      <c r="F25" s="21">
        <v>-4.8</v>
      </c>
      <c r="G25" s="67">
        <v>-12</v>
      </c>
      <c r="H25" s="67">
        <v>0</v>
      </c>
      <c r="I25" s="67">
        <v>-0.4</v>
      </c>
      <c r="J25" s="67">
        <v>0</v>
      </c>
      <c r="K25" s="21">
        <v>-12.4</v>
      </c>
      <c r="L25" s="75">
        <v>0</v>
      </c>
      <c r="M25" s="67">
        <v>7.5</v>
      </c>
      <c r="N25" s="67">
        <v>0</v>
      </c>
      <c r="O25" s="67">
        <v>0</v>
      </c>
      <c r="P25" s="21">
        <v>7.5</v>
      </c>
      <c r="Q25" s="75">
        <v>0</v>
      </c>
      <c r="R25" s="67">
        <v>1.8</v>
      </c>
      <c r="S25" s="67">
        <v>-1.3</v>
      </c>
      <c r="T25" s="67">
        <v>0</v>
      </c>
      <c r="U25" s="21">
        <v>0.5</v>
      </c>
      <c r="V25" s="18"/>
    </row>
    <row r="26" spans="1:27" x14ac:dyDescent="0.25">
      <c r="A26" s="191" t="s">
        <v>34</v>
      </c>
      <c r="B26" s="146">
        <v>1.6</v>
      </c>
      <c r="C26" s="67">
        <v>-8.6</v>
      </c>
      <c r="D26" s="67">
        <v>-14.7</v>
      </c>
      <c r="E26" s="67">
        <v>-44.9</v>
      </c>
      <c r="F26" s="21">
        <v>-66.599999999999994</v>
      </c>
      <c r="G26" s="67">
        <v>-9.6999999999999993</v>
      </c>
      <c r="H26" s="67">
        <v>-5.7</v>
      </c>
      <c r="I26" s="67">
        <v>-28.1</v>
      </c>
      <c r="J26" s="67">
        <v>-15.8</v>
      </c>
      <c r="K26" s="21">
        <v>-59.3</v>
      </c>
      <c r="L26" s="75">
        <v>3.6</v>
      </c>
      <c r="M26" s="67">
        <v>-11.2</v>
      </c>
      <c r="N26" s="67">
        <v>-5.2</v>
      </c>
      <c r="O26" s="67">
        <v>1.8</v>
      </c>
      <c r="P26" s="21">
        <v>-11</v>
      </c>
      <c r="Q26" s="75">
        <v>1.8</v>
      </c>
      <c r="R26" s="67">
        <v>0.6</v>
      </c>
      <c r="S26" s="67">
        <v>7.1</v>
      </c>
      <c r="T26" s="67">
        <v>8.6999999999999993</v>
      </c>
      <c r="U26" s="21">
        <v>18.2</v>
      </c>
      <c r="V26" s="18"/>
    </row>
    <row r="27" spans="1:27" x14ac:dyDescent="0.25">
      <c r="A27" s="191" t="s">
        <v>39</v>
      </c>
      <c r="B27" s="146">
        <v>0</v>
      </c>
      <c r="C27" s="67">
        <v>0</v>
      </c>
      <c r="D27" s="67">
        <v>0</v>
      </c>
      <c r="E27" s="67">
        <v>0</v>
      </c>
      <c r="F27" s="21">
        <v>0</v>
      </c>
      <c r="G27" s="67">
        <v>0</v>
      </c>
      <c r="H27" s="67">
        <v>0</v>
      </c>
      <c r="I27" s="67">
        <v>0</v>
      </c>
      <c r="J27" s="67">
        <v>0</v>
      </c>
      <c r="K27" s="21">
        <v>0</v>
      </c>
      <c r="L27" s="75">
        <v>0</v>
      </c>
      <c r="M27" s="67">
        <v>0</v>
      </c>
      <c r="N27" s="67">
        <v>0</v>
      </c>
      <c r="O27" s="67">
        <v>-9.6999999999999993</v>
      </c>
      <c r="P27" s="21">
        <v>-9.6999999999999993</v>
      </c>
      <c r="Q27" s="75">
        <v>0.2</v>
      </c>
      <c r="R27" s="67">
        <v>-0.9</v>
      </c>
      <c r="S27" s="67">
        <v>-1.6</v>
      </c>
      <c r="T27" s="67">
        <v>-1.3</v>
      </c>
      <c r="U27" s="21">
        <v>-3.6</v>
      </c>
      <c r="V27" s="18"/>
    </row>
    <row r="28" spans="1:27" s="112" customFormat="1" ht="14.4" thickBot="1" x14ac:dyDescent="0.3">
      <c r="A28" s="200" t="s">
        <v>41</v>
      </c>
      <c r="B28" s="201">
        <v>135.90000000000029</v>
      </c>
      <c r="C28" s="69">
        <v>89.600000000000023</v>
      </c>
      <c r="D28" s="69">
        <v>231.00000000000003</v>
      </c>
      <c r="E28" s="69">
        <v>409.9</v>
      </c>
      <c r="F28" s="70">
        <v>866.39999999999986</v>
      </c>
      <c r="G28" s="69">
        <v>142.49999999999991</v>
      </c>
      <c r="H28" s="69">
        <v>292.80000000000007</v>
      </c>
      <c r="I28" s="69">
        <v>336.3</v>
      </c>
      <c r="J28" s="69">
        <v>521.50000000000102</v>
      </c>
      <c r="K28" s="70">
        <v>1293.0999999999999</v>
      </c>
      <c r="L28" s="94">
        <v>256.69999999999982</v>
      </c>
      <c r="M28" s="69">
        <v>307.3</v>
      </c>
      <c r="N28" s="69">
        <v>276.30000000000041</v>
      </c>
      <c r="O28" s="69">
        <v>360.00000000000125</v>
      </c>
      <c r="P28" s="70">
        <v>1200.3000000000013</v>
      </c>
      <c r="Q28" s="94">
        <v>112.89999999999999</v>
      </c>
      <c r="R28" s="69">
        <v>225.10000000000002</v>
      </c>
      <c r="S28" s="69">
        <v>217.29999999999998</v>
      </c>
      <c r="T28" s="69">
        <v>383.09999999999997</v>
      </c>
      <c r="U28" s="70">
        <v>938.40000000000066</v>
      </c>
      <c r="V28" s="18"/>
    </row>
    <row r="29" spans="1:27" ht="14.4" thickTop="1" x14ac:dyDescent="0.25">
      <c r="A29" s="98"/>
      <c r="B29" s="144"/>
      <c r="C29" s="144"/>
      <c r="D29" s="144"/>
      <c r="E29" s="144"/>
      <c r="F29" s="144"/>
      <c r="G29" s="144"/>
      <c r="H29" s="144"/>
      <c r="I29" s="144"/>
      <c r="J29" s="144"/>
      <c r="K29" s="144"/>
      <c r="L29" s="144"/>
      <c r="M29" s="144"/>
      <c r="N29" s="144"/>
      <c r="O29" s="144"/>
      <c r="P29" s="144"/>
      <c r="Q29" s="144"/>
      <c r="R29" s="144"/>
      <c r="S29" s="144"/>
      <c r="T29" s="144"/>
      <c r="U29" s="144"/>
      <c r="V29" s="18"/>
    </row>
    <row r="30" spans="1:27" ht="14.4" thickBot="1" x14ac:dyDescent="0.3">
      <c r="B30" s="144"/>
      <c r="C30" s="144"/>
      <c r="D30" s="144"/>
      <c r="E30" s="145"/>
      <c r="F30" s="108"/>
      <c r="G30" s="144"/>
      <c r="H30" s="144"/>
      <c r="I30" s="144"/>
      <c r="J30" s="144"/>
      <c r="K30" s="143"/>
      <c r="L30" s="142"/>
      <c r="M30" s="142"/>
      <c r="N30" s="142"/>
      <c r="O30" s="142"/>
      <c r="P30" s="142"/>
      <c r="Q30" s="142"/>
      <c r="R30" s="142"/>
      <c r="S30" s="142"/>
      <c r="T30" s="142"/>
      <c r="U30" s="142"/>
      <c r="V30" s="18"/>
    </row>
    <row r="31" spans="1:27" ht="14.4" thickBot="1" x14ac:dyDescent="0.3">
      <c r="B31" s="5" t="s">
        <v>2</v>
      </c>
      <c r="C31" s="6" t="s">
        <v>3</v>
      </c>
      <c r="D31" s="6" t="s">
        <v>4</v>
      </c>
      <c r="E31" s="6" t="s">
        <v>5</v>
      </c>
      <c r="F31" s="7" t="s">
        <v>6</v>
      </c>
      <c r="G31" s="5" t="s">
        <v>7</v>
      </c>
      <c r="H31" s="6" t="s">
        <v>8</v>
      </c>
      <c r="I31" s="6" t="s">
        <v>9</v>
      </c>
      <c r="J31" s="6" t="s">
        <v>10</v>
      </c>
      <c r="K31" s="7" t="s">
        <v>11</v>
      </c>
      <c r="L31" s="5" t="s">
        <v>12</v>
      </c>
      <c r="M31" s="6" t="s">
        <v>13</v>
      </c>
      <c r="N31" s="6" t="s">
        <v>14</v>
      </c>
      <c r="O31" s="6" t="s">
        <v>15</v>
      </c>
      <c r="P31" s="7" t="s">
        <v>16</v>
      </c>
      <c r="Q31" s="5" t="s">
        <v>17</v>
      </c>
      <c r="R31" s="6" t="s">
        <v>18</v>
      </c>
      <c r="S31" s="6" t="s">
        <v>19</v>
      </c>
      <c r="T31" s="6" t="s">
        <v>20</v>
      </c>
      <c r="U31" s="7" t="s">
        <v>21</v>
      </c>
      <c r="V31" s="18"/>
    </row>
    <row r="32" spans="1:27" ht="14.4" thickBot="1" x14ac:dyDescent="0.3">
      <c r="A32" s="111" t="s">
        <v>74</v>
      </c>
      <c r="B32" s="9"/>
      <c r="C32" s="9"/>
      <c r="D32" s="9"/>
      <c r="E32" s="9"/>
      <c r="F32" s="9"/>
      <c r="G32" s="9"/>
      <c r="H32" s="9"/>
      <c r="I32" s="9"/>
      <c r="J32" s="9"/>
      <c r="K32" s="9"/>
      <c r="L32" s="9"/>
      <c r="M32" s="9"/>
      <c r="N32" s="9"/>
      <c r="O32" s="9"/>
      <c r="P32" s="9"/>
      <c r="Q32" s="9"/>
      <c r="R32" s="9"/>
      <c r="S32" s="9"/>
      <c r="T32" s="9"/>
      <c r="U32" s="9"/>
      <c r="V32" s="18"/>
    </row>
    <row r="33" spans="1:30" x14ac:dyDescent="0.25">
      <c r="A33" s="105" t="s">
        <v>23</v>
      </c>
      <c r="B33" s="15">
        <v>810.4</v>
      </c>
      <c r="C33" s="16">
        <v>661.1</v>
      </c>
      <c r="D33" s="16">
        <v>763.5</v>
      </c>
      <c r="E33" s="16">
        <v>952</v>
      </c>
      <c r="F33" s="13">
        <v>3187</v>
      </c>
      <c r="G33" s="15">
        <v>792.7</v>
      </c>
      <c r="H33" s="16">
        <v>951.3</v>
      </c>
      <c r="I33" s="16">
        <v>1079.9000000000001</v>
      </c>
      <c r="J33" s="16">
        <v>1364.8</v>
      </c>
      <c r="K33" s="13">
        <v>4188.7</v>
      </c>
      <c r="L33" s="15">
        <v>999.5</v>
      </c>
      <c r="M33" s="16">
        <v>1118.2</v>
      </c>
      <c r="N33" s="16">
        <v>1111.5</v>
      </c>
      <c r="O33" s="16">
        <v>1186.3</v>
      </c>
      <c r="P33" s="13">
        <v>4415.5</v>
      </c>
      <c r="Q33" s="15">
        <v>906.4</v>
      </c>
      <c r="R33" s="16">
        <v>1025.4000000000001</v>
      </c>
      <c r="S33" s="16">
        <v>992.4</v>
      </c>
      <c r="T33" s="16">
        <v>1197.4000000000001</v>
      </c>
      <c r="U33" s="13">
        <v>4121.6000000000004</v>
      </c>
      <c r="V33" s="18"/>
    </row>
    <row r="34" spans="1:30" x14ac:dyDescent="0.25">
      <c r="A34" s="101" t="s">
        <v>73</v>
      </c>
      <c r="B34" s="22">
        <v>462</v>
      </c>
      <c r="C34" s="20">
        <v>334.1</v>
      </c>
      <c r="D34" s="20">
        <v>395.7</v>
      </c>
      <c r="E34" s="20">
        <v>556</v>
      </c>
      <c r="F34" s="21">
        <v>1747.8</v>
      </c>
      <c r="G34" s="22">
        <v>416.6</v>
      </c>
      <c r="H34" s="20">
        <v>572.4</v>
      </c>
      <c r="I34" s="20">
        <v>694.9</v>
      </c>
      <c r="J34" s="20">
        <v>934.2</v>
      </c>
      <c r="K34" s="21">
        <v>2618.1</v>
      </c>
      <c r="L34" s="22">
        <v>600.9</v>
      </c>
      <c r="M34" s="20">
        <v>708.4</v>
      </c>
      <c r="N34" s="20">
        <v>703.3</v>
      </c>
      <c r="O34" s="20">
        <v>746.6</v>
      </c>
      <c r="P34" s="21">
        <v>2759.2</v>
      </c>
      <c r="Q34" s="22">
        <v>487</v>
      </c>
      <c r="R34" s="20">
        <v>591.4</v>
      </c>
      <c r="S34" s="20">
        <v>547.70000000000005</v>
      </c>
      <c r="T34" s="20">
        <v>717.5</v>
      </c>
      <c r="U34" s="21">
        <v>2343.6</v>
      </c>
      <c r="V34" s="18"/>
    </row>
    <row r="35" spans="1:30" x14ac:dyDescent="0.25">
      <c r="A35" s="101" t="s">
        <v>72</v>
      </c>
      <c r="B35" s="22">
        <v>324.60000000000002</v>
      </c>
      <c r="C35" s="20">
        <v>314.2</v>
      </c>
      <c r="D35" s="20">
        <v>326.5</v>
      </c>
      <c r="E35" s="20">
        <v>352.6</v>
      </c>
      <c r="F35" s="21">
        <v>1317.9</v>
      </c>
      <c r="G35" s="22">
        <v>347.6</v>
      </c>
      <c r="H35" s="20">
        <v>347.8</v>
      </c>
      <c r="I35" s="20">
        <v>351.3</v>
      </c>
      <c r="J35" s="20">
        <v>391.2</v>
      </c>
      <c r="K35" s="21">
        <v>1437.9</v>
      </c>
      <c r="L35" s="22">
        <v>370.5</v>
      </c>
      <c r="M35" s="20">
        <v>378.2</v>
      </c>
      <c r="N35" s="20">
        <v>377.8</v>
      </c>
      <c r="O35" s="20">
        <v>398.8</v>
      </c>
      <c r="P35" s="21">
        <v>1525.3</v>
      </c>
      <c r="Q35" s="22">
        <v>400.2</v>
      </c>
      <c r="R35" s="20">
        <v>409.9</v>
      </c>
      <c r="S35" s="20">
        <v>419.2</v>
      </c>
      <c r="T35" s="20">
        <v>445.8</v>
      </c>
      <c r="U35" s="21">
        <v>1675.1</v>
      </c>
      <c r="V35" s="18"/>
    </row>
    <row r="36" spans="1:30" x14ac:dyDescent="0.25">
      <c r="A36" s="101" t="s">
        <v>71</v>
      </c>
      <c r="B36" s="22">
        <v>23.8</v>
      </c>
      <c r="C36" s="20">
        <v>12.8</v>
      </c>
      <c r="D36" s="20">
        <v>41.3</v>
      </c>
      <c r="E36" s="20">
        <v>43.4</v>
      </c>
      <c r="F36" s="21">
        <v>121.3</v>
      </c>
      <c r="G36" s="22">
        <v>28.5</v>
      </c>
      <c r="H36" s="20">
        <v>31.1</v>
      </c>
      <c r="I36" s="20">
        <v>33.700000000000003</v>
      </c>
      <c r="J36" s="20">
        <v>39.4</v>
      </c>
      <c r="K36" s="21">
        <v>132.69999999999999</v>
      </c>
      <c r="L36" s="22">
        <v>28.1</v>
      </c>
      <c r="M36" s="20">
        <v>31.6</v>
      </c>
      <c r="N36" s="20">
        <v>30.4</v>
      </c>
      <c r="O36" s="20">
        <v>40.9</v>
      </c>
      <c r="P36" s="21">
        <v>131</v>
      </c>
      <c r="Q36" s="22">
        <v>19.2</v>
      </c>
      <c r="R36" s="20">
        <v>24.1</v>
      </c>
      <c r="S36" s="20">
        <v>25.5</v>
      </c>
      <c r="T36" s="20">
        <v>34.1</v>
      </c>
      <c r="U36" s="21">
        <v>102.9</v>
      </c>
      <c r="V36" s="18"/>
    </row>
    <row r="37" spans="1:30" x14ac:dyDescent="0.25">
      <c r="A37" s="101"/>
      <c r="B37" s="22"/>
      <c r="C37" s="20"/>
      <c r="D37" s="20"/>
      <c r="E37" s="20"/>
      <c r="F37" s="21"/>
      <c r="G37" s="22"/>
      <c r="H37" s="20"/>
      <c r="I37" s="20"/>
      <c r="J37" s="20"/>
      <c r="K37" s="21"/>
      <c r="L37" s="22"/>
      <c r="M37" s="20"/>
      <c r="N37" s="20"/>
      <c r="O37" s="20"/>
      <c r="P37" s="21"/>
      <c r="Q37" s="22"/>
      <c r="R37" s="20"/>
      <c r="S37" s="20"/>
      <c r="T37" s="20"/>
      <c r="U37" s="21"/>
      <c r="V37" s="18"/>
    </row>
    <row r="38" spans="1:30" s="112" customFormat="1" x14ac:dyDescent="0.25">
      <c r="A38" s="103" t="s">
        <v>55</v>
      </c>
      <c r="B38" s="37">
        <v>226.2</v>
      </c>
      <c r="C38" s="35">
        <v>197.4</v>
      </c>
      <c r="D38" s="35">
        <v>232.8</v>
      </c>
      <c r="E38" s="35">
        <v>233.1</v>
      </c>
      <c r="F38" s="36">
        <v>889.5</v>
      </c>
      <c r="G38" s="37">
        <v>240.1</v>
      </c>
      <c r="H38" s="35">
        <v>240.3</v>
      </c>
      <c r="I38" s="35">
        <v>242.9</v>
      </c>
      <c r="J38" s="35">
        <v>263.7</v>
      </c>
      <c r="K38" s="36">
        <v>987</v>
      </c>
      <c r="L38" s="37">
        <v>258.3</v>
      </c>
      <c r="M38" s="35">
        <v>262.39999999999998</v>
      </c>
      <c r="N38" s="35">
        <v>263.60000000000002</v>
      </c>
      <c r="O38" s="35">
        <v>271</v>
      </c>
      <c r="P38" s="36">
        <v>1055.3</v>
      </c>
      <c r="Q38" s="37">
        <v>279.10000000000002</v>
      </c>
      <c r="R38" s="35">
        <v>284.3</v>
      </c>
      <c r="S38" s="35">
        <v>288.39999999999998</v>
      </c>
      <c r="T38" s="35">
        <v>301.8</v>
      </c>
      <c r="U38" s="36">
        <v>1153.5999999999999</v>
      </c>
      <c r="V38" s="18"/>
      <c r="W38" s="18"/>
      <c r="X38" s="18"/>
      <c r="Y38" s="18"/>
      <c r="Z38" s="18"/>
      <c r="AA38" s="18"/>
      <c r="AB38" s="18"/>
      <c r="AC38" s="18"/>
      <c r="AD38" s="18"/>
    </row>
    <row r="39" spans="1:30" x14ac:dyDescent="0.25">
      <c r="A39" s="101" t="s">
        <v>73</v>
      </c>
      <c r="B39" s="22">
        <v>3.6999999999999886</v>
      </c>
      <c r="C39" s="20">
        <v>2.6000000000000227</v>
      </c>
      <c r="D39" s="20">
        <v>4.5999999999999659</v>
      </c>
      <c r="E39" s="20">
        <v>4.6000000000000227</v>
      </c>
      <c r="F39" s="21">
        <v>15.5</v>
      </c>
      <c r="G39" s="22">
        <v>4.4000000000000004</v>
      </c>
      <c r="H39" s="20">
        <v>3.8</v>
      </c>
      <c r="I39" s="20">
        <v>5.8</v>
      </c>
      <c r="J39" s="20">
        <v>5.6</v>
      </c>
      <c r="K39" s="21">
        <v>19.600000000000001</v>
      </c>
      <c r="L39" s="22">
        <v>4</v>
      </c>
      <c r="M39" s="20">
        <v>4.9000000000000004</v>
      </c>
      <c r="N39" s="20">
        <v>6.9</v>
      </c>
      <c r="O39" s="20">
        <v>6.7</v>
      </c>
      <c r="P39" s="21">
        <v>22.5</v>
      </c>
      <c r="Q39" s="22">
        <v>4.5</v>
      </c>
      <c r="R39" s="20">
        <v>3.4</v>
      </c>
      <c r="S39" s="20">
        <v>5.2</v>
      </c>
      <c r="T39" s="20">
        <v>8.1999999999999993</v>
      </c>
      <c r="U39" s="21">
        <v>21.3</v>
      </c>
      <c r="V39" s="18"/>
    </row>
    <row r="40" spans="1:30" x14ac:dyDescent="0.25">
      <c r="A40" s="101" t="s">
        <v>72</v>
      </c>
      <c r="B40" s="22">
        <v>217.90000000000003</v>
      </c>
      <c r="C40" s="20">
        <v>205.89999999999998</v>
      </c>
      <c r="D40" s="20">
        <v>214</v>
      </c>
      <c r="E40" s="20">
        <v>226.70000000000002</v>
      </c>
      <c r="F40" s="21">
        <v>864.50000000000011</v>
      </c>
      <c r="G40" s="22">
        <v>233.3</v>
      </c>
      <c r="H40" s="20">
        <v>233.1</v>
      </c>
      <c r="I40" s="20">
        <v>235.4</v>
      </c>
      <c r="J40" s="20">
        <v>257.39999999999998</v>
      </c>
      <c r="K40" s="21">
        <v>959.2</v>
      </c>
      <c r="L40" s="22">
        <v>251.9</v>
      </c>
      <c r="M40" s="20">
        <v>256</v>
      </c>
      <c r="N40" s="20">
        <v>254.9</v>
      </c>
      <c r="O40" s="20">
        <v>262.3</v>
      </c>
      <c r="P40" s="21">
        <v>1025.0999999999999</v>
      </c>
      <c r="Q40" s="22">
        <v>273.10000000000002</v>
      </c>
      <c r="R40" s="20">
        <v>278.89999999999998</v>
      </c>
      <c r="S40" s="20">
        <v>280.8</v>
      </c>
      <c r="T40" s="20">
        <v>290.60000000000002</v>
      </c>
      <c r="U40" s="21">
        <v>1123.4000000000001</v>
      </c>
      <c r="V40" s="18"/>
    </row>
    <row r="41" spans="1:30" x14ac:dyDescent="0.25">
      <c r="A41" s="101" t="s">
        <v>71</v>
      </c>
      <c r="B41" s="22">
        <v>4.6000000000000014</v>
      </c>
      <c r="C41" s="20">
        <v>-11.099999999999998</v>
      </c>
      <c r="D41" s="20">
        <v>14.199999999999996</v>
      </c>
      <c r="E41" s="20">
        <v>1.7999999999999972</v>
      </c>
      <c r="F41" s="21">
        <v>9.5</v>
      </c>
      <c r="G41" s="22">
        <v>2.4</v>
      </c>
      <c r="H41" s="20">
        <v>3.4</v>
      </c>
      <c r="I41" s="20">
        <v>1.7</v>
      </c>
      <c r="J41" s="20">
        <v>0.7</v>
      </c>
      <c r="K41" s="21">
        <v>8.1999999999999993</v>
      </c>
      <c r="L41" s="22">
        <v>2.4</v>
      </c>
      <c r="M41" s="20">
        <v>1.5</v>
      </c>
      <c r="N41" s="20">
        <v>1.8</v>
      </c>
      <c r="O41" s="20">
        <v>2</v>
      </c>
      <c r="P41" s="21">
        <v>7.7</v>
      </c>
      <c r="Q41" s="22">
        <v>1.5</v>
      </c>
      <c r="R41" s="20">
        <v>2</v>
      </c>
      <c r="S41" s="20">
        <v>2.4</v>
      </c>
      <c r="T41" s="20">
        <v>3</v>
      </c>
      <c r="U41" s="21">
        <v>8.9</v>
      </c>
      <c r="V41" s="18"/>
    </row>
    <row r="42" spans="1:30" x14ac:dyDescent="0.25">
      <c r="A42" s="101"/>
      <c r="B42" s="22"/>
      <c r="C42" s="20"/>
      <c r="D42" s="20"/>
      <c r="E42" s="20"/>
      <c r="F42" s="21"/>
      <c r="G42" s="22"/>
      <c r="H42" s="20"/>
      <c r="I42" s="20"/>
      <c r="J42" s="20"/>
      <c r="K42" s="21"/>
      <c r="L42" s="22"/>
      <c r="M42" s="20"/>
      <c r="N42" s="20"/>
      <c r="O42" s="20"/>
      <c r="P42" s="21"/>
      <c r="Q42" s="22"/>
      <c r="R42" s="20"/>
      <c r="S42" s="20"/>
      <c r="T42" s="20"/>
      <c r="U42" s="21"/>
      <c r="V42" s="18"/>
    </row>
    <row r="43" spans="1:30" ht="15" customHeight="1" x14ac:dyDescent="0.25">
      <c r="A43" s="104" t="s">
        <v>54</v>
      </c>
      <c r="B43" s="75">
        <v>413.7</v>
      </c>
      <c r="C43" s="67">
        <v>355.4</v>
      </c>
      <c r="D43" s="67">
        <v>366.5</v>
      </c>
      <c r="E43" s="67">
        <v>513.29999999999995</v>
      </c>
      <c r="F43" s="21">
        <v>1648.8999999999999</v>
      </c>
      <c r="G43" s="22">
        <v>406</v>
      </c>
      <c r="H43" s="20">
        <v>518.4</v>
      </c>
      <c r="I43" s="20">
        <v>600.20000000000005</v>
      </c>
      <c r="J43" s="20">
        <v>775</v>
      </c>
      <c r="K43" s="21">
        <v>2299.6</v>
      </c>
      <c r="L43" s="22">
        <v>540.79999999999995</v>
      </c>
      <c r="M43" s="20">
        <v>618.5</v>
      </c>
      <c r="N43" s="20">
        <v>620.40000000000009</v>
      </c>
      <c r="O43" s="20">
        <v>653.99999999999977</v>
      </c>
      <c r="P43" s="21">
        <v>2433.6999999999998</v>
      </c>
      <c r="Q43" s="22">
        <v>461</v>
      </c>
      <c r="R43" s="20">
        <v>546.4</v>
      </c>
      <c r="S43" s="20">
        <v>531.20000000000005</v>
      </c>
      <c r="T43" s="20">
        <v>639.6</v>
      </c>
      <c r="U43" s="21">
        <v>2178.1999999999998</v>
      </c>
      <c r="V43" s="18"/>
    </row>
    <row r="44" spans="1:30" ht="15" customHeight="1" x14ac:dyDescent="0.25">
      <c r="A44" s="104" t="s">
        <v>53</v>
      </c>
      <c r="B44" s="75">
        <v>94.1</v>
      </c>
      <c r="C44" s="67">
        <v>74.400000000000006</v>
      </c>
      <c r="D44" s="67">
        <v>72.5</v>
      </c>
      <c r="E44" s="67">
        <v>76.400000000000006</v>
      </c>
      <c r="F44" s="21">
        <v>317.39999999999998</v>
      </c>
      <c r="G44" s="22">
        <v>80.5</v>
      </c>
      <c r="H44" s="20">
        <v>81.2</v>
      </c>
      <c r="I44" s="20">
        <v>88.7</v>
      </c>
      <c r="J44" s="20">
        <v>111.3</v>
      </c>
      <c r="K44" s="21">
        <v>361.7</v>
      </c>
      <c r="L44" s="22">
        <v>91.9</v>
      </c>
      <c r="M44" s="20">
        <v>103.8</v>
      </c>
      <c r="N44" s="20">
        <v>96.899999999999991</v>
      </c>
      <c r="O44" s="20">
        <v>112.40000000000002</v>
      </c>
      <c r="P44" s="21">
        <v>405</v>
      </c>
      <c r="Q44" s="22">
        <v>93.6</v>
      </c>
      <c r="R44" s="20">
        <v>93.3</v>
      </c>
      <c r="S44" s="20">
        <v>86.5</v>
      </c>
      <c r="T44" s="20">
        <v>94.9</v>
      </c>
      <c r="U44" s="21">
        <v>368.3</v>
      </c>
      <c r="V44" s="18"/>
    </row>
    <row r="45" spans="1:30" x14ac:dyDescent="0.25">
      <c r="A45" s="101" t="s">
        <v>27</v>
      </c>
      <c r="B45" s="41">
        <v>16.5</v>
      </c>
      <c r="C45" s="39">
        <v>17.3</v>
      </c>
      <c r="D45" s="39">
        <v>16.3</v>
      </c>
      <c r="E45" s="39">
        <v>17.899999999999999</v>
      </c>
      <c r="F45" s="40">
        <v>68</v>
      </c>
      <c r="G45" s="41">
        <v>15.9</v>
      </c>
      <c r="H45" s="39">
        <v>16.7</v>
      </c>
      <c r="I45" s="39">
        <v>16.399999999999999</v>
      </c>
      <c r="J45" s="39">
        <v>20.399999999999999</v>
      </c>
      <c r="K45" s="40">
        <v>69.400000000000006</v>
      </c>
      <c r="L45" s="41">
        <v>17.100000000000001</v>
      </c>
      <c r="M45" s="39">
        <v>17.3</v>
      </c>
      <c r="N45" s="39">
        <v>17.600000000000001</v>
      </c>
      <c r="O45" s="39">
        <v>21.5</v>
      </c>
      <c r="P45" s="40">
        <v>73.5</v>
      </c>
      <c r="Q45" s="41">
        <v>17.100000000000001</v>
      </c>
      <c r="R45" s="39">
        <v>17.399999999999999</v>
      </c>
      <c r="S45" s="39">
        <v>16.899999999999999</v>
      </c>
      <c r="T45" s="39">
        <v>18.2</v>
      </c>
      <c r="U45" s="40">
        <v>69.599999999999994</v>
      </c>
      <c r="V45" s="18"/>
    </row>
    <row r="46" spans="1:30" s="112" customFormat="1" x14ac:dyDescent="0.25">
      <c r="A46" s="103" t="s">
        <v>52</v>
      </c>
      <c r="B46" s="37">
        <v>524.29999999999995</v>
      </c>
      <c r="C46" s="35">
        <v>447.1</v>
      </c>
      <c r="D46" s="35">
        <v>455.3</v>
      </c>
      <c r="E46" s="35">
        <v>607.6</v>
      </c>
      <c r="F46" s="36">
        <v>2034.3</v>
      </c>
      <c r="G46" s="37">
        <v>502.4</v>
      </c>
      <c r="H46" s="35">
        <v>616.29999999999995</v>
      </c>
      <c r="I46" s="35">
        <v>705.3</v>
      </c>
      <c r="J46" s="35">
        <v>906.7</v>
      </c>
      <c r="K46" s="36">
        <v>2730.7</v>
      </c>
      <c r="L46" s="37">
        <v>649.80000000000018</v>
      </c>
      <c r="M46" s="35">
        <v>739.5999999999998</v>
      </c>
      <c r="N46" s="35">
        <v>734.9</v>
      </c>
      <c r="O46" s="35">
        <v>787.90000000000009</v>
      </c>
      <c r="P46" s="36">
        <v>2912.2</v>
      </c>
      <c r="Q46" s="37">
        <v>571.70000000000005</v>
      </c>
      <c r="R46" s="35">
        <v>657.1</v>
      </c>
      <c r="S46" s="35">
        <v>634.6</v>
      </c>
      <c r="T46" s="35">
        <v>752.7</v>
      </c>
      <c r="U46" s="36">
        <v>2616.1</v>
      </c>
      <c r="V46" s="18"/>
    </row>
    <row r="47" spans="1:30" s="112" customFormat="1" x14ac:dyDescent="0.25">
      <c r="A47" s="103"/>
      <c r="B47" s="37"/>
      <c r="C47" s="35"/>
      <c r="D47" s="35"/>
      <c r="E47" s="35"/>
      <c r="F47" s="36"/>
      <c r="G47" s="37"/>
      <c r="H47" s="35"/>
      <c r="I47" s="35"/>
      <c r="J47" s="35"/>
      <c r="K47" s="36"/>
      <c r="L47" s="37"/>
      <c r="M47" s="35"/>
      <c r="N47" s="35"/>
      <c r="O47" s="35"/>
      <c r="P47" s="36"/>
      <c r="Q47" s="37"/>
      <c r="R47" s="35"/>
      <c r="S47" s="35"/>
      <c r="T47" s="35"/>
      <c r="U47" s="36"/>
      <c r="V47" s="18"/>
    </row>
    <row r="48" spans="1:30" s="112" customFormat="1" x14ac:dyDescent="0.25">
      <c r="A48" s="103" t="s">
        <v>211</v>
      </c>
      <c r="B48" s="37">
        <f>B38+B46</f>
        <v>750.5</v>
      </c>
      <c r="C48" s="35">
        <f t="shared" ref="C48:U48" si="1">C38+C46</f>
        <v>644.5</v>
      </c>
      <c r="D48" s="35">
        <f t="shared" si="1"/>
        <v>688.1</v>
      </c>
      <c r="E48" s="35">
        <f t="shared" si="1"/>
        <v>840.7</v>
      </c>
      <c r="F48" s="36">
        <f t="shared" si="1"/>
        <v>2923.8</v>
      </c>
      <c r="G48" s="37">
        <f t="shared" si="1"/>
        <v>742.5</v>
      </c>
      <c r="H48" s="35">
        <f t="shared" si="1"/>
        <v>856.59999999999991</v>
      </c>
      <c r="I48" s="35">
        <f t="shared" si="1"/>
        <v>948.19999999999993</v>
      </c>
      <c r="J48" s="35">
        <f t="shared" si="1"/>
        <v>1170.4000000000001</v>
      </c>
      <c r="K48" s="36">
        <f t="shared" si="1"/>
        <v>3717.7</v>
      </c>
      <c r="L48" s="37">
        <f t="shared" si="1"/>
        <v>908.10000000000014</v>
      </c>
      <c r="M48" s="35">
        <f t="shared" si="1"/>
        <v>1001.9999999999998</v>
      </c>
      <c r="N48" s="35">
        <f t="shared" si="1"/>
        <v>998.5</v>
      </c>
      <c r="O48" s="35">
        <f t="shared" si="1"/>
        <v>1058.9000000000001</v>
      </c>
      <c r="P48" s="36">
        <f t="shared" si="1"/>
        <v>3967.5</v>
      </c>
      <c r="Q48" s="37">
        <f t="shared" si="1"/>
        <v>850.80000000000007</v>
      </c>
      <c r="R48" s="35">
        <f t="shared" si="1"/>
        <v>941.40000000000009</v>
      </c>
      <c r="S48" s="35">
        <f t="shared" si="1"/>
        <v>923</v>
      </c>
      <c r="T48" s="35">
        <f t="shared" si="1"/>
        <v>1054.5</v>
      </c>
      <c r="U48" s="36">
        <f t="shared" si="1"/>
        <v>3769.7</v>
      </c>
      <c r="V48" s="18"/>
      <c r="W48" s="18"/>
      <c r="X48" s="18"/>
      <c r="Y48" s="18"/>
      <c r="Z48" s="18"/>
      <c r="AA48" s="18"/>
      <c r="AB48" s="18"/>
      <c r="AC48" s="18"/>
      <c r="AD48" s="18"/>
    </row>
    <row r="49" spans="1:22" x14ac:dyDescent="0.25">
      <c r="A49" s="103"/>
      <c r="B49" s="120"/>
      <c r="C49" s="119"/>
      <c r="D49" s="119"/>
      <c r="E49" s="119"/>
      <c r="F49" s="116"/>
      <c r="G49" s="118"/>
      <c r="H49" s="117"/>
      <c r="I49" s="117"/>
      <c r="J49" s="117"/>
      <c r="K49" s="116"/>
      <c r="L49" s="118"/>
      <c r="M49" s="117"/>
      <c r="N49" s="117"/>
      <c r="O49" s="117"/>
      <c r="P49" s="116"/>
      <c r="Q49" s="118"/>
      <c r="R49" s="117"/>
      <c r="S49" s="117"/>
      <c r="T49" s="117"/>
      <c r="U49" s="116"/>
      <c r="V49" s="18"/>
    </row>
    <row r="50" spans="1:22" s="112" customFormat="1" x14ac:dyDescent="0.25">
      <c r="A50" s="103" t="s">
        <v>212</v>
      </c>
      <c r="B50" s="125">
        <v>59.900000000000098</v>
      </c>
      <c r="C50" s="124">
        <v>16.600000000000001</v>
      </c>
      <c r="D50" s="124">
        <v>75.400000000000006</v>
      </c>
      <c r="E50" s="124">
        <v>111.3</v>
      </c>
      <c r="F50" s="123">
        <v>263.2</v>
      </c>
      <c r="G50" s="125">
        <v>50.2</v>
      </c>
      <c r="H50" s="124">
        <v>94.699999999999903</v>
      </c>
      <c r="I50" s="124">
        <v>131.69999999999999</v>
      </c>
      <c r="J50" s="124">
        <v>194.4</v>
      </c>
      <c r="K50" s="123">
        <v>471</v>
      </c>
      <c r="L50" s="125">
        <v>91.399999999999864</v>
      </c>
      <c r="M50" s="124">
        <v>116.20000000000027</v>
      </c>
      <c r="N50" s="124">
        <v>113</v>
      </c>
      <c r="O50" s="124">
        <v>127.39999999999986</v>
      </c>
      <c r="P50" s="123">
        <v>448</v>
      </c>
      <c r="Q50" s="125">
        <v>55.6</v>
      </c>
      <c r="R50" s="124">
        <v>84</v>
      </c>
      <c r="S50" s="124">
        <v>69.400000000000006</v>
      </c>
      <c r="T50" s="124">
        <v>142.9</v>
      </c>
      <c r="U50" s="123">
        <v>351.90000000000055</v>
      </c>
      <c r="V50" s="18"/>
    </row>
    <row r="51" spans="1:22" x14ac:dyDescent="0.25">
      <c r="A51" s="102" t="s">
        <v>35</v>
      </c>
      <c r="B51" s="22"/>
      <c r="C51" s="20"/>
      <c r="D51" s="20"/>
      <c r="E51" s="20"/>
      <c r="F51" s="21"/>
      <c r="G51" s="22"/>
      <c r="H51" s="20"/>
      <c r="I51" s="20"/>
      <c r="J51" s="20"/>
      <c r="K51" s="21"/>
      <c r="L51" s="22"/>
      <c r="M51" s="20"/>
      <c r="N51" s="20"/>
      <c r="O51" s="20"/>
      <c r="P51" s="21"/>
      <c r="Q51" s="22"/>
      <c r="R51" s="20"/>
      <c r="S51" s="20"/>
      <c r="T51" s="20"/>
      <c r="U51" s="21"/>
      <c r="V51" s="18"/>
    </row>
    <row r="52" spans="1:22" x14ac:dyDescent="0.25">
      <c r="A52" s="104" t="s">
        <v>61</v>
      </c>
      <c r="B52" s="22">
        <v>12.6</v>
      </c>
      <c r="C52" s="20">
        <v>0.5</v>
      </c>
      <c r="D52" s="20">
        <v>1.3</v>
      </c>
      <c r="E52" s="20">
        <v>-0.7</v>
      </c>
      <c r="F52" s="21">
        <v>13.7</v>
      </c>
      <c r="G52" s="22">
        <v>0.4</v>
      </c>
      <c r="H52" s="20">
        <v>0.1</v>
      </c>
      <c r="I52" s="20">
        <v>0.1</v>
      </c>
      <c r="J52" s="20">
        <v>0.1</v>
      </c>
      <c r="K52" s="21">
        <v>0.7</v>
      </c>
      <c r="L52" s="22">
        <v>0.5</v>
      </c>
      <c r="M52" s="20">
        <v>0.4</v>
      </c>
      <c r="N52" s="20">
        <v>-0.2</v>
      </c>
      <c r="O52" s="20">
        <v>-1</v>
      </c>
      <c r="P52" s="21">
        <v>-0.3</v>
      </c>
      <c r="Q52" s="22">
        <v>0.3</v>
      </c>
      <c r="R52" s="20">
        <v>-0.1</v>
      </c>
      <c r="S52" s="20">
        <v>0.1</v>
      </c>
      <c r="T52" s="20">
        <v>-0.8</v>
      </c>
      <c r="U52" s="21">
        <v>-0.5</v>
      </c>
      <c r="V52" s="18"/>
    </row>
    <row r="53" spans="1:22" ht="16.2" x14ac:dyDescent="0.25">
      <c r="A53" s="106" t="s">
        <v>70</v>
      </c>
      <c r="B53" s="22">
        <v>16.5</v>
      </c>
      <c r="C53" s="20">
        <v>17.3</v>
      </c>
      <c r="D53" s="20">
        <v>16.3</v>
      </c>
      <c r="E53" s="20">
        <v>17.899999999999999</v>
      </c>
      <c r="F53" s="21">
        <v>68</v>
      </c>
      <c r="G53" s="22">
        <v>15.9</v>
      </c>
      <c r="H53" s="20">
        <v>16.7</v>
      </c>
      <c r="I53" s="20">
        <v>16.399999999999999</v>
      </c>
      <c r="J53" s="20">
        <v>20.399999999999999</v>
      </c>
      <c r="K53" s="21">
        <v>69.400000000000006</v>
      </c>
      <c r="L53" s="22">
        <v>17.100000000000001</v>
      </c>
      <c r="M53" s="20">
        <v>16.3</v>
      </c>
      <c r="N53" s="20">
        <v>16.600000000000001</v>
      </c>
      <c r="O53" s="20">
        <v>20.6</v>
      </c>
      <c r="P53" s="21">
        <v>70.599999999999994</v>
      </c>
      <c r="Q53" s="22">
        <v>16.100000000000001</v>
      </c>
      <c r="R53" s="20">
        <v>16.5</v>
      </c>
      <c r="S53" s="20">
        <v>15.9</v>
      </c>
      <c r="T53" s="20">
        <v>17.100000000000001</v>
      </c>
      <c r="U53" s="21">
        <v>65.599999999999994</v>
      </c>
      <c r="V53" s="18"/>
    </row>
    <row r="54" spans="1:22" x14ac:dyDescent="0.25">
      <c r="A54" s="104" t="s">
        <v>51</v>
      </c>
      <c r="B54" s="22">
        <v>0.7</v>
      </c>
      <c r="C54" s="20">
        <v>5.5</v>
      </c>
      <c r="D54" s="20">
        <v>3.1</v>
      </c>
      <c r="E54" s="20">
        <v>8.9</v>
      </c>
      <c r="F54" s="21">
        <v>18.2</v>
      </c>
      <c r="G54" s="22">
        <v>-1.1000000000000001</v>
      </c>
      <c r="H54" s="20">
        <v>1.7</v>
      </c>
      <c r="I54" s="20">
        <v>0.6</v>
      </c>
      <c r="J54" s="20">
        <v>1.4</v>
      </c>
      <c r="K54" s="21">
        <v>2.6</v>
      </c>
      <c r="L54" s="22">
        <v>0.2</v>
      </c>
      <c r="M54" s="20">
        <v>132.30000000000001</v>
      </c>
      <c r="N54" s="20">
        <v>0.4</v>
      </c>
      <c r="O54" s="20">
        <v>10</v>
      </c>
      <c r="P54" s="21">
        <v>142.9</v>
      </c>
      <c r="Q54" s="22">
        <v>0.3</v>
      </c>
      <c r="R54" s="20">
        <v>-1.6</v>
      </c>
      <c r="S54" s="20">
        <v>1.8</v>
      </c>
      <c r="T54" s="20">
        <v>2</v>
      </c>
      <c r="U54" s="21">
        <v>2.5</v>
      </c>
      <c r="V54" s="18"/>
    </row>
    <row r="55" spans="1:22" x14ac:dyDescent="0.25">
      <c r="A55" s="104" t="s">
        <v>50</v>
      </c>
      <c r="B55" s="22">
        <v>-12.3</v>
      </c>
      <c r="C55" s="20">
        <v>0.8</v>
      </c>
      <c r="D55" s="20">
        <v>-2.8</v>
      </c>
      <c r="E55" s="20">
        <v>-6.2</v>
      </c>
      <c r="F55" s="21">
        <v>-20.5</v>
      </c>
      <c r="G55" s="22">
        <v>0.6</v>
      </c>
      <c r="H55" s="20">
        <v>0.7</v>
      </c>
      <c r="I55" s="20">
        <v>0.8</v>
      </c>
      <c r="J55" s="20">
        <v>1.1000000000000001</v>
      </c>
      <c r="K55" s="21">
        <v>3.2</v>
      </c>
      <c r="L55" s="22">
        <v>2</v>
      </c>
      <c r="M55" s="20">
        <v>-141.69999999999999</v>
      </c>
      <c r="N55" s="20">
        <v>2.2999999999999998</v>
      </c>
      <c r="O55" s="20">
        <v>-0.8</v>
      </c>
      <c r="P55" s="21">
        <v>-138.19999999999999</v>
      </c>
      <c r="Q55" s="22">
        <v>-0.2</v>
      </c>
      <c r="R55" s="20">
        <v>-0.4</v>
      </c>
      <c r="S55" s="20">
        <v>-0.2</v>
      </c>
      <c r="T55" s="20">
        <v>0</v>
      </c>
      <c r="U55" s="21">
        <v>-0.8</v>
      </c>
      <c r="V55" s="18"/>
    </row>
    <row r="56" spans="1:22" x14ac:dyDescent="0.25">
      <c r="A56" s="107" t="s">
        <v>49</v>
      </c>
      <c r="B56" s="37"/>
      <c r="C56" s="35"/>
      <c r="D56" s="35"/>
      <c r="E56" s="35"/>
      <c r="F56" s="36"/>
      <c r="G56" s="37"/>
      <c r="H56" s="35"/>
      <c r="I56" s="35"/>
      <c r="J56" s="35"/>
      <c r="K56" s="36"/>
      <c r="L56" s="37"/>
      <c r="M56" s="35"/>
      <c r="N56" s="35"/>
      <c r="O56" s="35"/>
      <c r="P56" s="36"/>
      <c r="Q56" s="37"/>
      <c r="R56" s="35"/>
      <c r="S56" s="35"/>
      <c r="T56" s="35"/>
      <c r="U56" s="36"/>
      <c r="V56" s="18"/>
    </row>
    <row r="57" spans="1:22" x14ac:dyDescent="0.25">
      <c r="A57" s="106" t="s">
        <v>77</v>
      </c>
      <c r="B57" s="37">
        <v>0</v>
      </c>
      <c r="C57" s="20">
        <v>-4.8</v>
      </c>
      <c r="D57" s="20">
        <v>0</v>
      </c>
      <c r="E57" s="20">
        <v>0</v>
      </c>
      <c r="F57" s="21">
        <v>-4.8</v>
      </c>
      <c r="G57" s="22">
        <v>0</v>
      </c>
      <c r="H57" s="20">
        <v>0</v>
      </c>
      <c r="I57" s="20">
        <v>-0.4</v>
      </c>
      <c r="J57" s="20">
        <v>0</v>
      </c>
      <c r="K57" s="21">
        <v>-0.4</v>
      </c>
      <c r="L57" s="22">
        <v>0</v>
      </c>
      <c r="M57" s="20">
        <v>10.5</v>
      </c>
      <c r="N57" s="20">
        <v>0</v>
      </c>
      <c r="O57" s="20">
        <v>0</v>
      </c>
      <c r="P57" s="21">
        <v>10.5</v>
      </c>
      <c r="Q57" s="22">
        <v>0</v>
      </c>
      <c r="R57" s="20">
        <v>1.8</v>
      </c>
      <c r="S57" s="20">
        <v>-0.9</v>
      </c>
      <c r="T57" s="20">
        <v>0</v>
      </c>
      <c r="U57" s="21">
        <v>0.9</v>
      </c>
      <c r="V57" s="18"/>
    </row>
    <row r="58" spans="1:22" x14ac:dyDescent="0.25">
      <c r="A58" s="113" t="s">
        <v>224</v>
      </c>
      <c r="B58" s="37">
        <v>0</v>
      </c>
      <c r="C58" s="20">
        <v>0</v>
      </c>
      <c r="D58" s="20">
        <v>0</v>
      </c>
      <c r="E58" s="20">
        <v>0</v>
      </c>
      <c r="F58" s="21">
        <v>0</v>
      </c>
      <c r="G58" s="22">
        <v>0</v>
      </c>
      <c r="H58" s="20">
        <v>0</v>
      </c>
      <c r="I58" s="20">
        <v>0</v>
      </c>
      <c r="J58" s="20">
        <v>0</v>
      </c>
      <c r="K58" s="21">
        <v>0</v>
      </c>
      <c r="L58" s="22">
        <v>0</v>
      </c>
      <c r="M58" s="20">
        <v>0</v>
      </c>
      <c r="N58" s="20">
        <v>0</v>
      </c>
      <c r="O58" s="20">
        <v>-6</v>
      </c>
      <c r="P58" s="21">
        <v>-6</v>
      </c>
      <c r="Q58" s="22">
        <v>-0.5</v>
      </c>
      <c r="R58" s="20">
        <v>-0.8</v>
      </c>
      <c r="S58" s="20">
        <v>-1</v>
      </c>
      <c r="T58" s="20">
        <v>-0.7</v>
      </c>
      <c r="U58" s="21">
        <v>-3</v>
      </c>
      <c r="V58" s="18"/>
    </row>
    <row r="59" spans="1:22" ht="14.4" thickBot="1" x14ac:dyDescent="0.3">
      <c r="A59" s="160" t="s">
        <v>41</v>
      </c>
      <c r="B59" s="132">
        <v>77.400000000000105</v>
      </c>
      <c r="C59" s="131">
        <v>35.9</v>
      </c>
      <c r="D59" s="131">
        <v>93.3</v>
      </c>
      <c r="E59" s="131">
        <v>131.19999999999999</v>
      </c>
      <c r="F59" s="130">
        <v>337.8</v>
      </c>
      <c r="G59" s="132">
        <v>66</v>
      </c>
      <c r="H59" s="131">
        <v>113.9</v>
      </c>
      <c r="I59" s="131">
        <v>149.19999999999999</v>
      </c>
      <c r="J59" s="131">
        <v>217.4</v>
      </c>
      <c r="K59" s="130">
        <v>546.5</v>
      </c>
      <c r="L59" s="132">
        <v>111.19999999999986</v>
      </c>
      <c r="M59" s="131">
        <v>134.00000000000028</v>
      </c>
      <c r="N59" s="131">
        <v>132.10000000000002</v>
      </c>
      <c r="O59" s="131">
        <v>150.19999999999985</v>
      </c>
      <c r="P59" s="130">
        <v>527.5</v>
      </c>
      <c r="Q59" s="132">
        <v>71.599999999999994</v>
      </c>
      <c r="R59" s="131">
        <v>99.4</v>
      </c>
      <c r="S59" s="131">
        <v>85.1</v>
      </c>
      <c r="T59" s="131">
        <v>160.5</v>
      </c>
      <c r="U59" s="130">
        <v>416.6</v>
      </c>
      <c r="V59" s="18"/>
    </row>
    <row r="60" spans="1:22" ht="14.4" thickTop="1" x14ac:dyDescent="0.25">
      <c r="A60" s="98"/>
      <c r="B60" s="129"/>
      <c r="C60" s="129"/>
      <c r="D60" s="129"/>
      <c r="E60" s="129"/>
      <c r="F60" s="129"/>
      <c r="G60" s="109"/>
      <c r="H60" s="109"/>
      <c r="I60" s="109"/>
      <c r="J60" s="109"/>
      <c r="K60" s="109"/>
      <c r="L60" s="109"/>
      <c r="M60" s="109"/>
      <c r="N60" s="109"/>
      <c r="O60" s="109"/>
      <c r="P60" s="109"/>
      <c r="Q60" s="109"/>
      <c r="R60" s="109"/>
      <c r="S60" s="109"/>
      <c r="T60" s="109"/>
      <c r="U60" s="109"/>
      <c r="V60" s="18"/>
    </row>
    <row r="61" spans="1:22" ht="14.4" thickBot="1" x14ac:dyDescent="0.3">
      <c r="B61" s="121"/>
      <c r="C61" s="121"/>
      <c r="D61" s="121"/>
      <c r="E61" s="121"/>
      <c r="F61" s="121"/>
      <c r="G61" s="121"/>
      <c r="H61" s="121"/>
      <c r="I61" s="121"/>
      <c r="J61" s="121"/>
      <c r="K61" s="121"/>
      <c r="L61" s="121"/>
      <c r="M61" s="121"/>
      <c r="N61" s="121"/>
      <c r="O61" s="121"/>
      <c r="P61" s="121"/>
      <c r="Q61" s="121"/>
      <c r="R61" s="43"/>
      <c r="S61" s="43"/>
      <c r="T61" s="43"/>
      <c r="U61" s="43"/>
      <c r="V61" s="18"/>
    </row>
    <row r="62" spans="1:22" ht="14.4" thickBot="1" x14ac:dyDescent="0.3">
      <c r="B62" s="5" t="s">
        <v>2</v>
      </c>
      <c r="C62" s="6" t="s">
        <v>3</v>
      </c>
      <c r="D62" s="6" t="s">
        <v>4</v>
      </c>
      <c r="E62" s="6" t="s">
        <v>5</v>
      </c>
      <c r="F62" s="7" t="s">
        <v>6</v>
      </c>
      <c r="G62" s="5" t="s">
        <v>7</v>
      </c>
      <c r="H62" s="6" t="s">
        <v>8</v>
      </c>
      <c r="I62" s="6" t="s">
        <v>9</v>
      </c>
      <c r="J62" s="6" t="s">
        <v>10</v>
      </c>
      <c r="K62" s="7" t="s">
        <v>11</v>
      </c>
      <c r="L62" s="5" t="s">
        <v>12</v>
      </c>
      <c r="M62" s="6" t="s">
        <v>13</v>
      </c>
      <c r="N62" s="6" t="s">
        <v>14</v>
      </c>
      <c r="O62" s="6" t="s">
        <v>15</v>
      </c>
      <c r="P62" s="7" t="s">
        <v>16</v>
      </c>
      <c r="Q62" s="5" t="s">
        <v>17</v>
      </c>
      <c r="R62" s="6" t="s">
        <v>18</v>
      </c>
      <c r="S62" s="6" t="s">
        <v>19</v>
      </c>
      <c r="T62" s="6" t="s">
        <v>20</v>
      </c>
      <c r="U62" s="7" t="s">
        <v>21</v>
      </c>
      <c r="V62" s="18"/>
    </row>
    <row r="63" spans="1:22" ht="14.4" thickBot="1" x14ac:dyDescent="0.3">
      <c r="A63" s="111" t="s">
        <v>69</v>
      </c>
      <c r="B63" s="9"/>
      <c r="C63" s="9"/>
      <c r="D63" s="9"/>
      <c r="E63" s="9"/>
      <c r="F63" s="9"/>
      <c r="G63" s="9"/>
      <c r="H63" s="9"/>
      <c r="I63" s="9"/>
      <c r="J63" s="9"/>
      <c r="K63" s="9"/>
      <c r="L63" s="9"/>
      <c r="M63" s="9"/>
      <c r="N63" s="9"/>
      <c r="O63" s="9"/>
      <c r="P63" s="9"/>
      <c r="Q63" s="9"/>
      <c r="R63" s="9"/>
      <c r="S63" s="9"/>
      <c r="T63" s="9"/>
      <c r="U63" s="9"/>
      <c r="V63" s="18"/>
    </row>
    <row r="64" spans="1:22" x14ac:dyDescent="0.25">
      <c r="A64" s="105" t="s">
        <v>23</v>
      </c>
      <c r="B64" s="15">
        <v>420.7</v>
      </c>
      <c r="C64" s="16">
        <v>293.60000000000002</v>
      </c>
      <c r="D64" s="16">
        <v>366.7</v>
      </c>
      <c r="E64" s="16">
        <v>682.5</v>
      </c>
      <c r="F64" s="13">
        <v>1763.5</v>
      </c>
      <c r="G64" s="15">
        <v>411.7</v>
      </c>
      <c r="H64" s="16">
        <v>552.1</v>
      </c>
      <c r="I64" s="16">
        <v>680.3</v>
      </c>
      <c r="J64" s="16">
        <v>976.4</v>
      </c>
      <c r="K64" s="13">
        <v>2620.5</v>
      </c>
      <c r="L64" s="15">
        <v>600.6</v>
      </c>
      <c r="M64" s="16">
        <v>684.5</v>
      </c>
      <c r="N64" s="16">
        <v>595.20000000000005</v>
      </c>
      <c r="O64" s="16">
        <v>607.9</v>
      </c>
      <c r="P64" s="13">
        <v>2488.1999999999998</v>
      </c>
      <c r="Q64" s="15">
        <v>357.1</v>
      </c>
      <c r="R64" s="16">
        <v>448</v>
      </c>
      <c r="S64" s="16">
        <v>435.8</v>
      </c>
      <c r="T64" s="16">
        <v>537.1</v>
      </c>
      <c r="U64" s="13">
        <v>1778</v>
      </c>
      <c r="V64" s="18"/>
    </row>
    <row r="65" spans="1:30" x14ac:dyDescent="0.25">
      <c r="A65" s="101" t="s">
        <v>68</v>
      </c>
      <c r="B65" s="22">
        <v>328.5</v>
      </c>
      <c r="C65" s="20">
        <v>198.9</v>
      </c>
      <c r="D65" s="20">
        <v>267.7</v>
      </c>
      <c r="E65" s="20">
        <v>546</v>
      </c>
      <c r="F65" s="21">
        <v>1341.1</v>
      </c>
      <c r="G65" s="22">
        <v>302</v>
      </c>
      <c r="H65" s="20">
        <v>430.1</v>
      </c>
      <c r="I65" s="20">
        <v>554.70000000000005</v>
      </c>
      <c r="J65" s="20">
        <v>824.2</v>
      </c>
      <c r="K65" s="21">
        <v>2111</v>
      </c>
      <c r="L65" s="22">
        <v>476.1</v>
      </c>
      <c r="M65" s="20">
        <v>549.70000000000005</v>
      </c>
      <c r="N65" s="20">
        <v>465</v>
      </c>
      <c r="O65" s="20">
        <v>464.6</v>
      </c>
      <c r="P65" s="21">
        <v>1955.4</v>
      </c>
      <c r="Q65" s="22">
        <v>240.6</v>
      </c>
      <c r="R65" s="20">
        <v>319.5</v>
      </c>
      <c r="S65" s="20">
        <v>310.2</v>
      </c>
      <c r="T65" s="20">
        <v>391.3</v>
      </c>
      <c r="U65" s="21">
        <v>1261.5999999999999</v>
      </c>
      <c r="V65" s="18"/>
    </row>
    <row r="66" spans="1:30" x14ac:dyDescent="0.25">
      <c r="A66" s="101" t="s">
        <v>67</v>
      </c>
      <c r="B66" s="22">
        <v>65.7</v>
      </c>
      <c r="C66" s="20">
        <v>68.900000000000006</v>
      </c>
      <c r="D66" s="20">
        <v>70.599999999999994</v>
      </c>
      <c r="E66" s="20">
        <v>105.8</v>
      </c>
      <c r="F66" s="21">
        <v>311</v>
      </c>
      <c r="G66" s="22">
        <v>79.7</v>
      </c>
      <c r="H66" s="20">
        <v>91.4</v>
      </c>
      <c r="I66" s="20">
        <v>87.1</v>
      </c>
      <c r="J66" s="20">
        <v>111.1</v>
      </c>
      <c r="K66" s="21">
        <v>369.3</v>
      </c>
      <c r="L66" s="22">
        <v>84.6</v>
      </c>
      <c r="M66" s="20">
        <v>94.4</v>
      </c>
      <c r="N66" s="20">
        <v>89.7</v>
      </c>
      <c r="O66" s="20">
        <v>106.2</v>
      </c>
      <c r="P66" s="21">
        <v>374.9</v>
      </c>
      <c r="Q66" s="22">
        <v>79.099999999999994</v>
      </c>
      <c r="R66" s="20">
        <v>89.5</v>
      </c>
      <c r="S66" s="20">
        <v>87.5</v>
      </c>
      <c r="T66" s="20">
        <v>107.7</v>
      </c>
      <c r="U66" s="21">
        <v>363.8</v>
      </c>
      <c r="V66" s="18"/>
    </row>
    <row r="67" spans="1:30" x14ac:dyDescent="0.25">
      <c r="A67" s="101" t="s">
        <v>66</v>
      </c>
      <c r="B67" s="22">
        <v>26.5</v>
      </c>
      <c r="C67" s="20">
        <v>25.8</v>
      </c>
      <c r="D67" s="20">
        <v>28.4</v>
      </c>
      <c r="E67" s="20">
        <v>30.7</v>
      </c>
      <c r="F67" s="21">
        <v>111.4</v>
      </c>
      <c r="G67" s="141">
        <v>30</v>
      </c>
      <c r="H67" s="140">
        <v>30.6</v>
      </c>
      <c r="I67" s="140">
        <v>38.5</v>
      </c>
      <c r="J67" s="140">
        <v>41.1</v>
      </c>
      <c r="K67" s="139">
        <v>140.19999999999999</v>
      </c>
      <c r="L67" s="141">
        <v>39.9</v>
      </c>
      <c r="M67" s="140">
        <v>40.4</v>
      </c>
      <c r="N67" s="140">
        <v>40.5</v>
      </c>
      <c r="O67" s="140">
        <v>37.1</v>
      </c>
      <c r="P67" s="139">
        <v>157.9</v>
      </c>
      <c r="Q67" s="141">
        <v>37.4</v>
      </c>
      <c r="R67" s="140">
        <v>39</v>
      </c>
      <c r="S67" s="140">
        <v>38.1</v>
      </c>
      <c r="T67" s="140">
        <v>38.1</v>
      </c>
      <c r="U67" s="139">
        <v>152.6</v>
      </c>
      <c r="V67" s="18"/>
    </row>
    <row r="68" spans="1:30" x14ac:dyDescent="0.25">
      <c r="A68" s="101"/>
      <c r="B68" s="22"/>
      <c r="C68" s="20"/>
      <c r="D68" s="20"/>
      <c r="E68" s="20"/>
      <c r="F68" s="21"/>
      <c r="G68" s="141"/>
      <c r="H68" s="140"/>
      <c r="I68" s="140"/>
      <c r="J68" s="140"/>
      <c r="K68" s="139"/>
      <c r="L68" s="141"/>
      <c r="M68" s="140"/>
      <c r="N68" s="140"/>
      <c r="O68" s="140"/>
      <c r="P68" s="139"/>
      <c r="Q68" s="141"/>
      <c r="R68" s="140"/>
      <c r="S68" s="140"/>
      <c r="T68" s="140"/>
      <c r="U68" s="139"/>
      <c r="V68" s="18"/>
    </row>
    <row r="69" spans="1:30" s="112" customFormat="1" x14ac:dyDescent="0.25">
      <c r="A69" s="103" t="s">
        <v>55</v>
      </c>
      <c r="B69" s="37">
        <v>12.4</v>
      </c>
      <c r="C69" s="35">
        <v>8.6999999999999993</v>
      </c>
      <c r="D69" s="35">
        <v>10.1</v>
      </c>
      <c r="E69" s="35">
        <v>11.6</v>
      </c>
      <c r="F69" s="36">
        <v>42.8</v>
      </c>
      <c r="G69" s="37">
        <v>8.8000000000000007</v>
      </c>
      <c r="H69" s="35">
        <v>12.9</v>
      </c>
      <c r="I69" s="35">
        <v>13</v>
      </c>
      <c r="J69" s="35">
        <v>13.3</v>
      </c>
      <c r="K69" s="36">
        <v>48</v>
      </c>
      <c r="L69" s="37">
        <v>12.7</v>
      </c>
      <c r="M69" s="35">
        <v>12.6</v>
      </c>
      <c r="N69" s="35">
        <v>10.9</v>
      </c>
      <c r="O69" s="35">
        <v>10.8</v>
      </c>
      <c r="P69" s="36">
        <v>47</v>
      </c>
      <c r="Q69" s="37">
        <v>9.3000000000000007</v>
      </c>
      <c r="R69" s="35">
        <v>13.1</v>
      </c>
      <c r="S69" s="35">
        <v>11.5</v>
      </c>
      <c r="T69" s="35">
        <v>13.6</v>
      </c>
      <c r="U69" s="36">
        <v>47.5</v>
      </c>
      <c r="V69" s="18"/>
    </row>
    <row r="70" spans="1:30" x14ac:dyDescent="0.25">
      <c r="A70" s="101" t="s">
        <v>68</v>
      </c>
      <c r="B70" s="22">
        <v>10.499999999999977</v>
      </c>
      <c r="C70" s="20">
        <v>7.2000000000000117</v>
      </c>
      <c r="D70" s="20">
        <v>7.4999999999999893</v>
      </c>
      <c r="E70" s="20">
        <v>8.6000000000000014</v>
      </c>
      <c r="F70" s="21">
        <v>33.799999999999869</v>
      </c>
      <c r="G70" s="22">
        <v>6.3</v>
      </c>
      <c r="H70" s="20">
        <v>11</v>
      </c>
      <c r="I70" s="20">
        <v>10</v>
      </c>
      <c r="J70" s="20">
        <v>11.2</v>
      </c>
      <c r="K70" s="21">
        <v>38.5</v>
      </c>
      <c r="L70" s="22">
        <v>11.2</v>
      </c>
      <c r="M70" s="20">
        <v>10.5</v>
      </c>
      <c r="N70" s="20">
        <v>7.7</v>
      </c>
      <c r="O70" s="20">
        <v>8.3000000000000007</v>
      </c>
      <c r="P70" s="21">
        <v>37.700000000000003</v>
      </c>
      <c r="Q70" s="22">
        <v>7.2</v>
      </c>
      <c r="R70" s="20">
        <v>10.199999999999999</v>
      </c>
      <c r="S70" s="20">
        <v>8.4</v>
      </c>
      <c r="T70" s="20">
        <v>9</v>
      </c>
      <c r="U70" s="21">
        <v>34.799999999999997</v>
      </c>
      <c r="V70" s="18"/>
    </row>
    <row r="71" spans="1:30" x14ac:dyDescent="0.25">
      <c r="A71" s="101" t="s">
        <v>67</v>
      </c>
      <c r="B71" s="22">
        <v>1.9000000000000057</v>
      </c>
      <c r="C71" s="20">
        <v>1.4000000000000057</v>
      </c>
      <c r="D71" s="20">
        <v>2.5999999999999943</v>
      </c>
      <c r="E71" s="20">
        <v>3</v>
      </c>
      <c r="F71" s="21">
        <v>8.8999999999999773</v>
      </c>
      <c r="G71" s="22">
        <v>2.5</v>
      </c>
      <c r="H71" s="20">
        <v>1.9</v>
      </c>
      <c r="I71" s="20">
        <v>3</v>
      </c>
      <c r="J71" s="20">
        <v>2.1</v>
      </c>
      <c r="K71" s="21">
        <v>9.5</v>
      </c>
      <c r="L71" s="22">
        <v>1.5</v>
      </c>
      <c r="M71" s="20">
        <v>2.1</v>
      </c>
      <c r="N71" s="20">
        <v>3.2</v>
      </c>
      <c r="O71" s="20">
        <v>2.5</v>
      </c>
      <c r="P71" s="21">
        <v>9.3000000000000007</v>
      </c>
      <c r="Q71" s="22">
        <v>2.1</v>
      </c>
      <c r="R71" s="20">
        <v>2.9</v>
      </c>
      <c r="S71" s="20">
        <v>3.1</v>
      </c>
      <c r="T71" s="20">
        <v>4.5999999999999996</v>
      </c>
      <c r="U71" s="21">
        <v>12.7</v>
      </c>
      <c r="V71" s="18"/>
    </row>
    <row r="72" spans="1:30" x14ac:dyDescent="0.25">
      <c r="A72" s="101" t="s">
        <v>66</v>
      </c>
      <c r="B72" s="22">
        <v>0</v>
      </c>
      <c r="C72" s="20">
        <v>-0.10000000000000142</v>
      </c>
      <c r="D72" s="20">
        <v>0</v>
      </c>
      <c r="E72" s="20">
        <v>0</v>
      </c>
      <c r="F72" s="21">
        <v>-0.10000000000000853</v>
      </c>
      <c r="G72" s="141">
        <v>0</v>
      </c>
      <c r="H72" s="140">
        <v>0</v>
      </c>
      <c r="I72" s="140">
        <v>0</v>
      </c>
      <c r="J72" s="140">
        <v>0</v>
      </c>
      <c r="K72" s="139">
        <v>0</v>
      </c>
      <c r="L72" s="141">
        <v>0</v>
      </c>
      <c r="M72" s="140">
        <v>0</v>
      </c>
      <c r="N72" s="140">
        <v>0</v>
      </c>
      <c r="O72" s="140">
        <v>0</v>
      </c>
      <c r="P72" s="139">
        <v>0</v>
      </c>
      <c r="Q72" s="141">
        <v>0</v>
      </c>
      <c r="R72" s="140">
        <v>0</v>
      </c>
      <c r="S72" s="140">
        <v>0</v>
      </c>
      <c r="T72" s="140">
        <v>0</v>
      </c>
      <c r="U72" s="139"/>
      <c r="V72" s="18"/>
    </row>
    <row r="73" spans="1:30" x14ac:dyDescent="0.25">
      <c r="A73" s="101"/>
      <c r="B73" s="22"/>
      <c r="C73" s="20"/>
      <c r="D73" s="20"/>
      <c r="E73" s="20"/>
      <c r="F73" s="21"/>
      <c r="G73" s="22"/>
      <c r="H73" s="20"/>
      <c r="I73" s="20"/>
      <c r="J73" s="20"/>
      <c r="K73" s="21"/>
      <c r="L73" s="22"/>
      <c r="M73" s="20"/>
      <c r="N73" s="20"/>
      <c r="O73" s="20"/>
      <c r="P73" s="21"/>
      <c r="Q73" s="22"/>
      <c r="R73" s="20"/>
      <c r="S73" s="20"/>
      <c r="T73" s="20"/>
      <c r="U73" s="21"/>
      <c r="V73" s="18"/>
    </row>
    <row r="74" spans="1:30" ht="15" customHeight="1" x14ac:dyDescent="0.25">
      <c r="A74" s="104" t="s">
        <v>54</v>
      </c>
      <c r="B74" s="75">
        <v>280.60000000000002</v>
      </c>
      <c r="C74" s="67">
        <v>227.5</v>
      </c>
      <c r="D74" s="67">
        <v>254</v>
      </c>
      <c r="E74" s="67">
        <v>426.1</v>
      </c>
      <c r="F74" s="21">
        <v>1188.2</v>
      </c>
      <c r="G74" s="22">
        <v>299.7</v>
      </c>
      <c r="H74" s="20">
        <v>371</v>
      </c>
      <c r="I74" s="20">
        <v>447.5</v>
      </c>
      <c r="J74" s="20">
        <v>649.4</v>
      </c>
      <c r="K74" s="21">
        <v>1767.6</v>
      </c>
      <c r="L74" s="22">
        <v>418.2</v>
      </c>
      <c r="M74" s="20">
        <v>469.9</v>
      </c>
      <c r="N74" s="20">
        <v>430.6</v>
      </c>
      <c r="O74" s="20">
        <v>408.39999999999986</v>
      </c>
      <c r="P74" s="21">
        <v>1727.1</v>
      </c>
      <c r="Q74" s="22">
        <v>283.89999999999998</v>
      </c>
      <c r="R74" s="20">
        <v>335.4</v>
      </c>
      <c r="S74" s="20">
        <v>323.8</v>
      </c>
      <c r="T74" s="20">
        <v>394.6</v>
      </c>
      <c r="U74" s="21">
        <v>1337.7</v>
      </c>
      <c r="V74" s="18"/>
    </row>
    <row r="75" spans="1:30" ht="15" customHeight="1" x14ac:dyDescent="0.25">
      <c r="A75" s="104" t="s">
        <v>53</v>
      </c>
      <c r="B75" s="75">
        <v>92.7</v>
      </c>
      <c r="C75" s="67">
        <v>40.700000000000003</v>
      </c>
      <c r="D75" s="67">
        <v>41.3</v>
      </c>
      <c r="E75" s="67">
        <v>42.9</v>
      </c>
      <c r="F75" s="21">
        <v>217.6</v>
      </c>
      <c r="G75" s="22">
        <v>35.9</v>
      </c>
      <c r="H75" s="20">
        <v>41.4</v>
      </c>
      <c r="I75" s="20">
        <v>55.5</v>
      </c>
      <c r="J75" s="20">
        <v>71.399999999999991</v>
      </c>
      <c r="K75" s="21">
        <v>204.2</v>
      </c>
      <c r="L75" s="22">
        <v>55.9</v>
      </c>
      <c r="M75" s="20">
        <v>64.8</v>
      </c>
      <c r="N75" s="20">
        <v>66</v>
      </c>
      <c r="O75" s="20">
        <v>76.5</v>
      </c>
      <c r="P75" s="21">
        <v>263.2</v>
      </c>
      <c r="Q75" s="22">
        <v>56.1</v>
      </c>
      <c r="R75" s="20">
        <v>69.2</v>
      </c>
      <c r="S75" s="20">
        <v>58.3</v>
      </c>
      <c r="T75" s="20">
        <v>62.5</v>
      </c>
      <c r="U75" s="21">
        <v>246.1</v>
      </c>
      <c r="V75" s="18"/>
    </row>
    <row r="76" spans="1:30" x14ac:dyDescent="0.25">
      <c r="A76" s="101" t="s">
        <v>27</v>
      </c>
      <c r="B76" s="41">
        <v>17</v>
      </c>
      <c r="C76" s="39">
        <v>17.399999999999999</v>
      </c>
      <c r="D76" s="39">
        <v>17.2</v>
      </c>
      <c r="E76" s="39">
        <v>18.2</v>
      </c>
      <c r="F76" s="40">
        <v>69.8</v>
      </c>
      <c r="G76" s="41">
        <v>15.9</v>
      </c>
      <c r="H76" s="39">
        <v>16.7</v>
      </c>
      <c r="I76" s="39">
        <v>15.1</v>
      </c>
      <c r="J76" s="39">
        <v>15.4</v>
      </c>
      <c r="K76" s="40">
        <v>63.1</v>
      </c>
      <c r="L76" s="41">
        <v>15.6</v>
      </c>
      <c r="M76" s="39">
        <v>15.4</v>
      </c>
      <c r="N76" s="39">
        <v>15.2</v>
      </c>
      <c r="O76" s="39">
        <v>15.4</v>
      </c>
      <c r="P76" s="40">
        <v>61.6</v>
      </c>
      <c r="Q76" s="41">
        <v>15.9</v>
      </c>
      <c r="R76" s="39">
        <v>16.2</v>
      </c>
      <c r="S76" s="39">
        <v>16.399999999999999</v>
      </c>
      <c r="T76" s="39">
        <v>17.100000000000001</v>
      </c>
      <c r="U76" s="40">
        <v>65.599999999999994</v>
      </c>
      <c r="V76" s="18"/>
    </row>
    <row r="77" spans="1:30" s="112" customFormat="1" x14ac:dyDescent="0.25">
      <c r="A77" s="103" t="s">
        <v>52</v>
      </c>
      <c r="B77" s="37">
        <v>390.3</v>
      </c>
      <c r="C77" s="35">
        <v>285.60000000000002</v>
      </c>
      <c r="D77" s="35">
        <v>312.5</v>
      </c>
      <c r="E77" s="35">
        <v>487.2</v>
      </c>
      <c r="F77" s="36">
        <v>1475.6</v>
      </c>
      <c r="G77" s="37">
        <v>351.5</v>
      </c>
      <c r="H77" s="35">
        <v>429.1</v>
      </c>
      <c r="I77" s="35">
        <v>518.1</v>
      </c>
      <c r="J77" s="35">
        <v>736.2</v>
      </c>
      <c r="K77" s="36">
        <v>2034.9</v>
      </c>
      <c r="L77" s="37">
        <v>489.7000000000001</v>
      </c>
      <c r="M77" s="35">
        <v>550.09999999999991</v>
      </c>
      <c r="N77" s="35">
        <v>511.80000000000007</v>
      </c>
      <c r="O77" s="35">
        <v>500.29999999999967</v>
      </c>
      <c r="P77" s="36">
        <v>2051.9</v>
      </c>
      <c r="Q77" s="37">
        <v>355.9</v>
      </c>
      <c r="R77" s="35">
        <v>420.8</v>
      </c>
      <c r="S77" s="35">
        <v>398.5</v>
      </c>
      <c r="T77" s="35">
        <v>474.2</v>
      </c>
      <c r="U77" s="36">
        <v>1649.3999999999999</v>
      </c>
      <c r="V77" s="18"/>
    </row>
    <row r="78" spans="1:30" s="112" customFormat="1" x14ac:dyDescent="0.25">
      <c r="A78" s="103"/>
      <c r="B78" s="37"/>
      <c r="C78" s="35"/>
      <c r="D78" s="35"/>
      <c r="E78" s="35"/>
      <c r="F78" s="36"/>
      <c r="G78" s="37"/>
      <c r="H78" s="35"/>
      <c r="I78" s="35"/>
      <c r="J78" s="35"/>
      <c r="K78" s="36"/>
      <c r="L78" s="37"/>
      <c r="M78" s="35"/>
      <c r="N78" s="35"/>
      <c r="O78" s="35"/>
      <c r="P78" s="36"/>
      <c r="Q78" s="37"/>
      <c r="R78" s="35"/>
      <c r="S78" s="35"/>
      <c r="T78" s="35"/>
      <c r="U78" s="36"/>
      <c r="V78" s="18"/>
    </row>
    <row r="79" spans="1:30" s="112" customFormat="1" x14ac:dyDescent="0.25">
      <c r="A79" s="103" t="s">
        <v>211</v>
      </c>
      <c r="B79" s="37">
        <f>B69+B77</f>
        <v>402.7</v>
      </c>
      <c r="C79" s="35">
        <f t="shared" ref="C79:U79" si="2">C69+C77</f>
        <v>294.3</v>
      </c>
      <c r="D79" s="35">
        <f t="shared" si="2"/>
        <v>322.60000000000002</v>
      </c>
      <c r="E79" s="35">
        <f t="shared" si="2"/>
        <v>498.8</v>
      </c>
      <c r="F79" s="36">
        <f t="shared" si="2"/>
        <v>1518.3999999999999</v>
      </c>
      <c r="G79" s="37">
        <f t="shared" si="2"/>
        <v>360.3</v>
      </c>
      <c r="H79" s="35">
        <f t="shared" si="2"/>
        <v>442</v>
      </c>
      <c r="I79" s="35">
        <f t="shared" si="2"/>
        <v>531.1</v>
      </c>
      <c r="J79" s="35">
        <f t="shared" si="2"/>
        <v>749.5</v>
      </c>
      <c r="K79" s="36">
        <f t="shared" si="2"/>
        <v>2082.9</v>
      </c>
      <c r="L79" s="37">
        <f t="shared" si="2"/>
        <v>502.40000000000009</v>
      </c>
      <c r="M79" s="35">
        <f t="shared" si="2"/>
        <v>562.69999999999993</v>
      </c>
      <c r="N79" s="35">
        <f t="shared" si="2"/>
        <v>522.70000000000005</v>
      </c>
      <c r="O79" s="35">
        <f t="shared" si="2"/>
        <v>511.09999999999968</v>
      </c>
      <c r="P79" s="36">
        <f t="shared" si="2"/>
        <v>2098.9</v>
      </c>
      <c r="Q79" s="37">
        <f t="shared" si="2"/>
        <v>365.2</v>
      </c>
      <c r="R79" s="35">
        <f t="shared" si="2"/>
        <v>433.90000000000003</v>
      </c>
      <c r="S79" s="35">
        <f t="shared" si="2"/>
        <v>410</v>
      </c>
      <c r="T79" s="35">
        <f t="shared" si="2"/>
        <v>487.8</v>
      </c>
      <c r="U79" s="36">
        <f t="shared" si="2"/>
        <v>1696.8999999999999</v>
      </c>
      <c r="V79" s="18"/>
      <c r="W79" s="18"/>
      <c r="X79" s="18"/>
      <c r="Y79" s="18"/>
      <c r="Z79" s="18"/>
      <c r="AA79" s="18"/>
      <c r="AB79" s="18"/>
      <c r="AC79" s="18"/>
      <c r="AD79" s="18"/>
    </row>
    <row r="80" spans="1:30" x14ac:dyDescent="0.25">
      <c r="A80" s="103"/>
      <c r="B80" s="120"/>
      <c r="C80" s="119"/>
      <c r="D80" s="119"/>
      <c r="E80" s="119"/>
      <c r="F80" s="116"/>
      <c r="G80" s="118"/>
      <c r="H80" s="117"/>
      <c r="I80" s="117"/>
      <c r="J80" s="117"/>
      <c r="K80" s="116"/>
      <c r="L80" s="118"/>
      <c r="M80" s="117"/>
      <c r="N80" s="117"/>
      <c r="O80" s="117"/>
      <c r="P80" s="116"/>
      <c r="Q80" s="118"/>
      <c r="R80" s="117"/>
      <c r="S80" s="117"/>
      <c r="T80" s="117"/>
      <c r="U80" s="116"/>
      <c r="V80" s="18"/>
    </row>
    <row r="81" spans="1:22" s="112" customFormat="1" x14ac:dyDescent="0.25">
      <c r="A81" s="103" t="s">
        <v>212</v>
      </c>
      <c r="B81" s="125">
        <v>18</v>
      </c>
      <c r="C81" s="124">
        <v>-0.69999999999993201</v>
      </c>
      <c r="D81" s="124">
        <v>44.1</v>
      </c>
      <c r="E81" s="124">
        <v>183.7</v>
      </c>
      <c r="F81" s="123">
        <v>245.1</v>
      </c>
      <c r="G81" s="125">
        <v>51.4</v>
      </c>
      <c r="H81" s="124">
        <v>110.1</v>
      </c>
      <c r="I81" s="124">
        <v>149.19999999999999</v>
      </c>
      <c r="J81" s="124">
        <v>226.9</v>
      </c>
      <c r="K81" s="123">
        <v>537.6</v>
      </c>
      <c r="L81" s="125">
        <v>98.199999999999932</v>
      </c>
      <c r="M81" s="124">
        <v>121.80000000000007</v>
      </c>
      <c r="N81" s="124">
        <v>72.5</v>
      </c>
      <c r="O81" s="124">
        <v>96.800000000000296</v>
      </c>
      <c r="P81" s="123">
        <v>389.29999999999973</v>
      </c>
      <c r="Q81" s="125">
        <v>-8.1</v>
      </c>
      <c r="R81" s="124">
        <v>14.1</v>
      </c>
      <c r="S81" s="124">
        <v>25.8</v>
      </c>
      <c r="T81" s="124">
        <v>49.3</v>
      </c>
      <c r="U81" s="123">
        <v>81.100000000000136</v>
      </c>
      <c r="V81" s="18"/>
    </row>
    <row r="82" spans="1:22" x14ac:dyDescent="0.25">
      <c r="A82" s="102" t="s">
        <v>35</v>
      </c>
      <c r="B82" s="22"/>
      <c r="C82" s="20"/>
      <c r="D82" s="20"/>
      <c r="E82" s="20"/>
      <c r="F82" s="21"/>
      <c r="G82" s="22"/>
      <c r="H82" s="20"/>
      <c r="I82" s="20"/>
      <c r="J82" s="20"/>
      <c r="K82" s="21"/>
      <c r="L82" s="22"/>
      <c r="M82" s="20"/>
      <c r="N82" s="20"/>
      <c r="O82" s="20"/>
      <c r="P82" s="21"/>
      <c r="Q82" s="22"/>
      <c r="R82" s="20"/>
      <c r="S82" s="20"/>
      <c r="T82" s="20"/>
      <c r="U82" s="21"/>
      <c r="V82" s="18"/>
    </row>
    <row r="83" spans="1:22" x14ac:dyDescent="0.25">
      <c r="A83" s="104" t="s">
        <v>61</v>
      </c>
      <c r="B83" s="22">
        <v>0</v>
      </c>
      <c r="C83" s="20">
        <v>0.3</v>
      </c>
      <c r="D83" s="20">
        <v>0.7</v>
      </c>
      <c r="E83" s="136">
        <v>0.4</v>
      </c>
      <c r="F83" s="135">
        <v>1.4</v>
      </c>
      <c r="G83" s="22">
        <v>0.4</v>
      </c>
      <c r="H83" s="20">
        <v>1.4</v>
      </c>
      <c r="I83" s="20">
        <v>1.3</v>
      </c>
      <c r="J83" s="20">
        <v>1.8</v>
      </c>
      <c r="K83" s="21">
        <v>4.9000000000000004</v>
      </c>
      <c r="L83" s="22">
        <v>0.8</v>
      </c>
      <c r="M83" s="20">
        <v>0.6</v>
      </c>
      <c r="N83" s="20">
        <v>0.7</v>
      </c>
      <c r="O83" s="20">
        <v>1</v>
      </c>
      <c r="P83" s="21">
        <v>3.1</v>
      </c>
      <c r="Q83" s="22">
        <v>0.6</v>
      </c>
      <c r="R83" s="20">
        <v>4.8</v>
      </c>
      <c r="S83" s="20">
        <v>0.7</v>
      </c>
      <c r="T83" s="20">
        <v>0.6</v>
      </c>
      <c r="U83" s="21">
        <v>6.7</v>
      </c>
      <c r="V83" s="18"/>
    </row>
    <row r="84" spans="1:22" x14ac:dyDescent="0.25">
      <c r="A84" s="101" t="s">
        <v>27</v>
      </c>
      <c r="B84" s="22">
        <v>17</v>
      </c>
      <c r="C84" s="20">
        <v>17.399999999999999</v>
      </c>
      <c r="D84" s="20">
        <v>17.2</v>
      </c>
      <c r="E84" s="136">
        <v>18.2</v>
      </c>
      <c r="F84" s="135">
        <v>69.8</v>
      </c>
      <c r="G84" s="22">
        <v>15.9</v>
      </c>
      <c r="H84" s="20">
        <v>16.7</v>
      </c>
      <c r="I84" s="20">
        <v>15.1</v>
      </c>
      <c r="J84" s="20">
        <v>15.4</v>
      </c>
      <c r="K84" s="21">
        <v>63.1</v>
      </c>
      <c r="L84" s="22">
        <v>15.6</v>
      </c>
      <c r="M84" s="20">
        <v>15.4</v>
      </c>
      <c r="N84" s="20">
        <v>15.2</v>
      </c>
      <c r="O84" s="20">
        <v>15.4</v>
      </c>
      <c r="P84" s="21">
        <v>61.6</v>
      </c>
      <c r="Q84" s="22">
        <v>15.9</v>
      </c>
      <c r="R84" s="20">
        <v>16.2</v>
      </c>
      <c r="S84" s="20">
        <v>16.399999999999999</v>
      </c>
      <c r="T84" s="20">
        <v>17.100000000000001</v>
      </c>
      <c r="U84" s="21">
        <v>65.599999999999994</v>
      </c>
      <c r="V84" s="18"/>
    </row>
    <row r="85" spans="1:22" x14ac:dyDescent="0.25">
      <c r="A85" s="101" t="s">
        <v>51</v>
      </c>
      <c r="B85" s="22">
        <v>0.4</v>
      </c>
      <c r="C85" s="20">
        <v>-0.1</v>
      </c>
      <c r="D85" s="20">
        <v>0</v>
      </c>
      <c r="E85" s="136">
        <v>-2.2000000000000002</v>
      </c>
      <c r="F85" s="135">
        <v>-1.9</v>
      </c>
      <c r="G85" s="22">
        <v>1.1000000000000001</v>
      </c>
      <c r="H85" s="20">
        <v>-1.7</v>
      </c>
      <c r="I85" s="20">
        <v>0.9</v>
      </c>
      <c r="J85" s="20">
        <v>-3.4</v>
      </c>
      <c r="K85" s="21">
        <v>-3.1</v>
      </c>
      <c r="L85" s="22">
        <v>0</v>
      </c>
      <c r="M85" s="20">
        <v>0.1</v>
      </c>
      <c r="N85" s="20">
        <v>0</v>
      </c>
      <c r="O85" s="20">
        <v>4.5999999999999996</v>
      </c>
      <c r="P85" s="21">
        <v>4.7</v>
      </c>
      <c r="Q85" s="22">
        <v>-0.2</v>
      </c>
      <c r="R85" s="20">
        <v>0.4</v>
      </c>
      <c r="S85" s="20">
        <v>1.3</v>
      </c>
      <c r="T85" s="20">
        <v>1</v>
      </c>
      <c r="U85" s="21">
        <v>2.5</v>
      </c>
      <c r="V85" s="18"/>
    </row>
    <row r="86" spans="1:22" x14ac:dyDescent="0.25">
      <c r="A86" s="102" t="s">
        <v>49</v>
      </c>
      <c r="B86" s="37"/>
      <c r="C86" s="35"/>
      <c r="D86" s="35"/>
      <c r="E86" s="138"/>
      <c r="F86" s="137"/>
      <c r="G86" s="37"/>
      <c r="H86" s="35"/>
      <c r="I86" s="35"/>
      <c r="J86" s="35"/>
      <c r="K86" s="36"/>
      <c r="L86" s="37"/>
      <c r="M86" s="35"/>
      <c r="N86" s="35"/>
      <c r="O86" s="35"/>
      <c r="P86" s="36"/>
      <c r="Q86" s="37"/>
      <c r="R86" s="35"/>
      <c r="S86" s="35"/>
      <c r="T86" s="35"/>
      <c r="U86" s="36"/>
      <c r="V86" s="18"/>
    </row>
    <row r="87" spans="1:22" x14ac:dyDescent="0.25">
      <c r="A87" s="101" t="s">
        <v>34</v>
      </c>
      <c r="B87" s="22">
        <v>1.6</v>
      </c>
      <c r="C87" s="20">
        <v>-8.6</v>
      </c>
      <c r="D87" s="20">
        <v>-14.7</v>
      </c>
      <c r="E87" s="136">
        <v>-44.9</v>
      </c>
      <c r="F87" s="135">
        <v>-66.599999999999994</v>
      </c>
      <c r="G87" s="22">
        <v>-9.6999999999999993</v>
      </c>
      <c r="H87" s="20">
        <v>-5.7</v>
      </c>
      <c r="I87" s="20">
        <v>-28.1</v>
      </c>
      <c r="J87" s="20">
        <v>-15.8</v>
      </c>
      <c r="K87" s="21">
        <v>-59.3</v>
      </c>
      <c r="L87" s="22">
        <v>3.6</v>
      </c>
      <c r="M87" s="20">
        <v>-11.2</v>
      </c>
      <c r="N87" s="20">
        <v>-5.2</v>
      </c>
      <c r="O87" s="20">
        <v>1.8</v>
      </c>
      <c r="P87" s="21">
        <v>-11</v>
      </c>
      <c r="Q87" s="22">
        <v>1.8</v>
      </c>
      <c r="R87" s="20">
        <v>0.6</v>
      </c>
      <c r="S87" s="20">
        <v>7.1</v>
      </c>
      <c r="T87" s="20">
        <v>8.6999999999999993</v>
      </c>
      <c r="U87" s="21">
        <v>18.2</v>
      </c>
      <c r="V87" s="18"/>
    </row>
    <row r="88" spans="1:22" x14ac:dyDescent="0.25">
      <c r="A88" s="106" t="s">
        <v>77</v>
      </c>
      <c r="B88" s="22">
        <v>0</v>
      </c>
      <c r="C88" s="20">
        <v>0</v>
      </c>
      <c r="D88" s="20">
        <v>0</v>
      </c>
      <c r="E88" s="20">
        <v>0</v>
      </c>
      <c r="F88" s="21">
        <v>0</v>
      </c>
      <c r="G88" s="22">
        <v>0</v>
      </c>
      <c r="H88" s="20">
        <v>0</v>
      </c>
      <c r="I88" s="20">
        <v>0</v>
      </c>
      <c r="J88" s="20">
        <v>0</v>
      </c>
      <c r="K88" s="21">
        <v>0</v>
      </c>
      <c r="L88" s="22">
        <v>0</v>
      </c>
      <c r="M88" s="20">
        <v>0</v>
      </c>
      <c r="N88" s="20">
        <v>0</v>
      </c>
      <c r="O88" s="20">
        <v>0</v>
      </c>
      <c r="P88" s="21">
        <v>0</v>
      </c>
      <c r="Q88" s="22">
        <v>0</v>
      </c>
      <c r="R88" s="20">
        <v>0</v>
      </c>
      <c r="S88" s="20">
        <v>-0.4</v>
      </c>
      <c r="T88" s="20">
        <v>0</v>
      </c>
      <c r="U88" s="21">
        <v>-0.4</v>
      </c>
      <c r="V88" s="18"/>
    </row>
    <row r="89" spans="1:22" x14ac:dyDescent="0.25">
      <c r="A89" s="113" t="s">
        <v>224</v>
      </c>
      <c r="B89" s="22">
        <v>0</v>
      </c>
      <c r="C89" s="20">
        <v>0</v>
      </c>
      <c r="D89" s="20">
        <v>0</v>
      </c>
      <c r="E89" s="20">
        <v>0</v>
      </c>
      <c r="F89" s="21">
        <v>0</v>
      </c>
      <c r="G89" s="22">
        <v>0</v>
      </c>
      <c r="H89" s="20">
        <v>0</v>
      </c>
      <c r="I89" s="20">
        <v>0</v>
      </c>
      <c r="J89" s="20">
        <v>0</v>
      </c>
      <c r="K89" s="21">
        <v>0</v>
      </c>
      <c r="L89" s="22">
        <v>0</v>
      </c>
      <c r="M89" s="20">
        <v>0</v>
      </c>
      <c r="N89" s="20">
        <v>0</v>
      </c>
      <c r="O89" s="20">
        <v>-3.7</v>
      </c>
      <c r="P89" s="21">
        <v>-3.7</v>
      </c>
      <c r="Q89" s="22">
        <v>0.7</v>
      </c>
      <c r="R89" s="20">
        <v>-0.1</v>
      </c>
      <c r="S89" s="20">
        <v>-0.6</v>
      </c>
      <c r="T89" s="20">
        <v>-0.6</v>
      </c>
      <c r="U89" s="21">
        <v>-0.6</v>
      </c>
      <c r="V89" s="18"/>
    </row>
    <row r="90" spans="1:22" ht="14.4" thickBot="1" x14ac:dyDescent="0.3">
      <c r="A90" s="160" t="s">
        <v>41</v>
      </c>
      <c r="B90" s="132">
        <v>37</v>
      </c>
      <c r="C90" s="131">
        <v>8.30000000000007</v>
      </c>
      <c r="D90" s="131">
        <v>47.3</v>
      </c>
      <c r="E90" s="44">
        <v>155.19999999999999</v>
      </c>
      <c r="F90" s="45">
        <v>247.8</v>
      </c>
      <c r="G90" s="132">
        <v>59.1</v>
      </c>
      <c r="H90" s="131">
        <v>120.8</v>
      </c>
      <c r="I90" s="131">
        <v>138.4</v>
      </c>
      <c r="J90" s="131">
        <v>224.9</v>
      </c>
      <c r="K90" s="130">
        <v>543.20000000000005</v>
      </c>
      <c r="L90" s="132">
        <v>118.19999999999992</v>
      </c>
      <c r="M90" s="131">
        <v>126.70000000000006</v>
      </c>
      <c r="N90" s="131">
        <v>83.2</v>
      </c>
      <c r="O90" s="131">
        <v>115.90000000000029</v>
      </c>
      <c r="P90" s="130">
        <v>443.99999999999977</v>
      </c>
      <c r="Q90" s="132">
        <v>10.7</v>
      </c>
      <c r="R90" s="131">
        <v>36</v>
      </c>
      <c r="S90" s="131">
        <v>50.3</v>
      </c>
      <c r="T90" s="131">
        <v>76.099999999999994</v>
      </c>
      <c r="U90" s="130">
        <v>173.1</v>
      </c>
      <c r="V90" s="18"/>
    </row>
    <row r="91" spans="1:22" ht="14.4" thickTop="1" x14ac:dyDescent="0.25">
      <c r="B91" s="133"/>
      <c r="C91" s="133"/>
      <c r="D91" s="133"/>
      <c r="E91" s="134"/>
      <c r="F91" s="134"/>
      <c r="G91" s="133"/>
      <c r="H91" s="133"/>
      <c r="I91" s="133"/>
      <c r="J91" s="133"/>
      <c r="K91" s="133"/>
      <c r="L91" s="133"/>
      <c r="M91" s="133"/>
      <c r="N91" s="133"/>
      <c r="O91" s="133"/>
      <c r="P91" s="133"/>
      <c r="Q91" s="133"/>
      <c r="R91" s="133"/>
      <c r="S91" s="133"/>
      <c r="T91" s="133"/>
      <c r="U91" s="133"/>
      <c r="V91" s="18"/>
    </row>
    <row r="92" spans="1:22" ht="14.4" thickBot="1" x14ac:dyDescent="0.3">
      <c r="B92" s="121"/>
      <c r="C92" s="121"/>
      <c r="D92" s="121"/>
      <c r="E92" s="121"/>
      <c r="F92" s="121"/>
      <c r="G92" s="121"/>
      <c r="H92" s="121"/>
      <c r="I92" s="121"/>
      <c r="J92" s="121"/>
      <c r="K92" s="121"/>
      <c r="L92" s="121"/>
      <c r="M92" s="121"/>
      <c r="N92" s="121"/>
      <c r="O92" s="121"/>
      <c r="P92" s="121"/>
      <c r="Q92" s="121"/>
      <c r="R92" s="43"/>
      <c r="S92" s="43"/>
      <c r="T92" s="43"/>
      <c r="U92" s="43"/>
      <c r="V92" s="18"/>
    </row>
    <row r="93" spans="1:22" ht="14.4" thickBot="1" x14ac:dyDescent="0.3">
      <c r="B93" s="5" t="s">
        <v>2</v>
      </c>
      <c r="C93" s="6" t="s">
        <v>3</v>
      </c>
      <c r="D93" s="6" t="s">
        <v>4</v>
      </c>
      <c r="E93" s="6" t="s">
        <v>5</v>
      </c>
      <c r="F93" s="7" t="s">
        <v>6</v>
      </c>
      <c r="G93" s="5" t="s">
        <v>7</v>
      </c>
      <c r="H93" s="6" t="s">
        <v>8</v>
      </c>
      <c r="I93" s="6" t="s">
        <v>9</v>
      </c>
      <c r="J93" s="6" t="s">
        <v>10</v>
      </c>
      <c r="K93" s="7" t="s">
        <v>11</v>
      </c>
      <c r="L93" s="5" t="s">
        <v>12</v>
      </c>
      <c r="M93" s="6" t="s">
        <v>13</v>
      </c>
      <c r="N93" s="6" t="s">
        <v>14</v>
      </c>
      <c r="O93" s="6" t="s">
        <v>15</v>
      </c>
      <c r="P93" s="7" t="s">
        <v>16</v>
      </c>
      <c r="Q93" s="5" t="s">
        <v>17</v>
      </c>
      <c r="R93" s="6" t="s">
        <v>18</v>
      </c>
      <c r="S93" s="6" t="s">
        <v>19</v>
      </c>
      <c r="T93" s="6" t="s">
        <v>20</v>
      </c>
      <c r="U93" s="7" t="s">
        <v>21</v>
      </c>
      <c r="V93" s="18"/>
    </row>
    <row r="94" spans="1:22" ht="14.4" thickBot="1" x14ac:dyDescent="0.3">
      <c r="A94" s="111" t="s">
        <v>65</v>
      </c>
      <c r="B94" s="9"/>
      <c r="C94" s="9"/>
      <c r="D94" s="9"/>
      <c r="E94" s="9"/>
      <c r="F94" s="9"/>
      <c r="G94" s="9"/>
      <c r="H94" s="9"/>
      <c r="I94" s="9"/>
      <c r="J94" s="9"/>
      <c r="K94" s="9"/>
      <c r="L94" s="9"/>
      <c r="M94" s="9"/>
      <c r="N94" s="9"/>
      <c r="O94" s="9"/>
      <c r="P94" s="9"/>
      <c r="Q94" s="9"/>
      <c r="R94" s="9"/>
      <c r="S94" s="9"/>
      <c r="T94" s="9"/>
      <c r="U94" s="9"/>
      <c r="V94" s="18"/>
    </row>
    <row r="95" spans="1:22" x14ac:dyDescent="0.25">
      <c r="A95" s="105" t="s">
        <v>23</v>
      </c>
      <c r="B95" s="15">
        <v>2720.8</v>
      </c>
      <c r="C95" s="16">
        <v>2578</v>
      </c>
      <c r="D95" s="16">
        <v>2700.2</v>
      </c>
      <c r="E95" s="16">
        <v>3062.5</v>
      </c>
      <c r="F95" s="13">
        <v>11061.5</v>
      </c>
      <c r="G95" s="15">
        <v>2698.1</v>
      </c>
      <c r="H95" s="16">
        <v>2836.2</v>
      </c>
      <c r="I95" s="16">
        <v>2960.4</v>
      </c>
      <c r="J95" s="16">
        <v>3396.8</v>
      </c>
      <c r="K95" s="13">
        <v>11891.5</v>
      </c>
      <c r="L95" s="15">
        <v>3033.6</v>
      </c>
      <c r="M95" s="16">
        <v>3310.5</v>
      </c>
      <c r="N95" s="16">
        <v>3289.8</v>
      </c>
      <c r="O95" s="16">
        <v>3634.6</v>
      </c>
      <c r="P95" s="13">
        <v>13268.5</v>
      </c>
      <c r="Q95" s="15">
        <v>3276.2</v>
      </c>
      <c r="R95" s="16">
        <v>3374.6</v>
      </c>
      <c r="S95" s="16">
        <v>3514.2</v>
      </c>
      <c r="T95" s="16">
        <v>3966.1</v>
      </c>
      <c r="U95" s="13">
        <v>14131.1</v>
      </c>
      <c r="V95" s="18"/>
    </row>
    <row r="96" spans="1:22" x14ac:dyDescent="0.25">
      <c r="A96" s="101" t="s">
        <v>64</v>
      </c>
      <c r="B96" s="22">
        <v>2025.8</v>
      </c>
      <c r="C96" s="20">
        <v>1948.4</v>
      </c>
      <c r="D96" s="20">
        <v>1962.9</v>
      </c>
      <c r="E96" s="20">
        <v>2175.1</v>
      </c>
      <c r="F96" s="21">
        <v>8112.2</v>
      </c>
      <c r="G96" s="22">
        <v>2048.4</v>
      </c>
      <c r="H96" s="20">
        <v>2107.1999999999998</v>
      </c>
      <c r="I96" s="20">
        <v>2138.4</v>
      </c>
      <c r="J96" s="20">
        <v>2437.5</v>
      </c>
      <c r="K96" s="21">
        <v>8731.5</v>
      </c>
      <c r="L96" s="22">
        <v>2320.4</v>
      </c>
      <c r="M96" s="20">
        <v>2434</v>
      </c>
      <c r="N96" s="20">
        <v>2429.1</v>
      </c>
      <c r="O96" s="20">
        <v>2635.7</v>
      </c>
      <c r="P96" s="21">
        <v>9819.2000000000007</v>
      </c>
      <c r="Q96" s="22">
        <v>2497.1999999999998</v>
      </c>
      <c r="R96" s="20">
        <v>2553.4</v>
      </c>
      <c r="S96" s="20">
        <v>2637.1</v>
      </c>
      <c r="T96" s="20">
        <v>3018.5</v>
      </c>
      <c r="U96" s="21">
        <v>10706.2</v>
      </c>
      <c r="V96" s="18"/>
    </row>
    <row r="97" spans="1:30" x14ac:dyDescent="0.25">
      <c r="A97" s="101" t="s">
        <v>63</v>
      </c>
      <c r="B97" s="22">
        <v>604.4</v>
      </c>
      <c r="C97" s="20">
        <v>536.79999999999995</v>
      </c>
      <c r="D97" s="20">
        <v>631.6</v>
      </c>
      <c r="E97" s="20">
        <v>757.4</v>
      </c>
      <c r="F97" s="21">
        <v>2530.1999999999998</v>
      </c>
      <c r="G97" s="22">
        <v>551.79999999999995</v>
      </c>
      <c r="H97" s="20">
        <v>617.79999999999995</v>
      </c>
      <c r="I97" s="20">
        <v>707.8</v>
      </c>
      <c r="J97" s="20">
        <v>807.5</v>
      </c>
      <c r="K97" s="21">
        <v>2684.9</v>
      </c>
      <c r="L97" s="22">
        <v>612.29999999999995</v>
      </c>
      <c r="M97" s="20">
        <v>754.8</v>
      </c>
      <c r="N97" s="20">
        <v>748.3</v>
      </c>
      <c r="O97" s="20">
        <v>856.9</v>
      </c>
      <c r="P97" s="21">
        <v>2972.3</v>
      </c>
      <c r="Q97" s="22">
        <v>676.3</v>
      </c>
      <c r="R97" s="20">
        <v>703.2</v>
      </c>
      <c r="S97" s="20">
        <v>747</v>
      </c>
      <c r="T97" s="20">
        <v>798.3</v>
      </c>
      <c r="U97" s="21">
        <v>2924.8</v>
      </c>
      <c r="V97" s="18"/>
    </row>
    <row r="98" spans="1:30" x14ac:dyDescent="0.25">
      <c r="A98" s="101" t="s">
        <v>62</v>
      </c>
      <c r="B98" s="22">
        <v>90.6</v>
      </c>
      <c r="C98" s="20">
        <v>92.8</v>
      </c>
      <c r="D98" s="20">
        <v>105.7</v>
      </c>
      <c r="E98" s="20">
        <v>130</v>
      </c>
      <c r="F98" s="21">
        <v>419.1</v>
      </c>
      <c r="G98" s="22">
        <v>97.9</v>
      </c>
      <c r="H98" s="20">
        <v>111.2</v>
      </c>
      <c r="I98" s="20">
        <v>114.2</v>
      </c>
      <c r="J98" s="20">
        <v>151.80000000000001</v>
      </c>
      <c r="K98" s="21">
        <v>475.1</v>
      </c>
      <c r="L98" s="22">
        <v>100.9</v>
      </c>
      <c r="M98" s="20">
        <v>121.7</v>
      </c>
      <c r="N98" s="20">
        <v>112.4</v>
      </c>
      <c r="O98" s="20">
        <v>142</v>
      </c>
      <c r="P98" s="21">
        <v>477</v>
      </c>
      <c r="Q98" s="22">
        <v>102.7</v>
      </c>
      <c r="R98" s="20">
        <v>118</v>
      </c>
      <c r="S98" s="20">
        <v>130.1</v>
      </c>
      <c r="T98" s="20">
        <v>149.30000000000001</v>
      </c>
      <c r="U98" s="21">
        <v>500.1</v>
      </c>
      <c r="V98" s="18"/>
    </row>
    <row r="99" spans="1:30" x14ac:dyDescent="0.25">
      <c r="A99" s="103"/>
      <c r="B99" s="128"/>
      <c r="C99" s="127"/>
      <c r="D99" s="127"/>
      <c r="E99" s="127"/>
      <c r="F99" s="126"/>
      <c r="G99" s="128"/>
      <c r="H99" s="127"/>
      <c r="I99" s="127"/>
      <c r="J99" s="127"/>
      <c r="K99" s="126"/>
      <c r="L99" s="22"/>
      <c r="M99" s="127"/>
      <c r="N99" s="127"/>
      <c r="O99" s="127"/>
      <c r="P99" s="126"/>
      <c r="Q99" s="22"/>
      <c r="R99" s="127"/>
      <c r="S99" s="127"/>
      <c r="T99" s="127"/>
      <c r="U99" s="126"/>
      <c r="V99" s="18"/>
    </row>
    <row r="100" spans="1:30" s="112" customFormat="1" x14ac:dyDescent="0.25">
      <c r="A100" s="103" t="s">
        <v>55</v>
      </c>
      <c r="B100" s="37">
        <v>2358.8000000000002</v>
      </c>
      <c r="C100" s="35">
        <v>2210.6</v>
      </c>
      <c r="D100" s="35">
        <v>2308.9</v>
      </c>
      <c r="E100" s="35">
        <v>2596.4</v>
      </c>
      <c r="F100" s="36">
        <v>9474.7000000000007</v>
      </c>
      <c r="G100" s="37">
        <v>2334.6</v>
      </c>
      <c r="H100" s="35">
        <v>2427.6999999999998</v>
      </c>
      <c r="I100" s="35">
        <v>2543.8000000000002</v>
      </c>
      <c r="J100" s="35">
        <v>2893.2</v>
      </c>
      <c r="K100" s="36">
        <v>10199.299999999999</v>
      </c>
      <c r="L100" s="37">
        <v>2623.1</v>
      </c>
      <c r="M100" s="35">
        <v>2843.5</v>
      </c>
      <c r="N100" s="35">
        <v>2836.9</v>
      </c>
      <c r="O100" s="35">
        <v>3100.3</v>
      </c>
      <c r="P100" s="36">
        <v>11403.8</v>
      </c>
      <c r="Q100" s="37">
        <v>2834.2</v>
      </c>
      <c r="R100" s="35">
        <v>2896.8</v>
      </c>
      <c r="S100" s="35">
        <v>3016.5</v>
      </c>
      <c r="T100" s="35">
        <v>3383.9</v>
      </c>
      <c r="U100" s="36">
        <v>12131.4</v>
      </c>
      <c r="V100" s="18"/>
    </row>
    <row r="101" spans="1:30" x14ac:dyDescent="0.25">
      <c r="A101" s="101" t="s">
        <v>64</v>
      </c>
      <c r="B101" s="22">
        <v>1895.5</v>
      </c>
      <c r="C101" s="20">
        <v>1802.2</v>
      </c>
      <c r="D101" s="20">
        <v>1808.2</v>
      </c>
      <c r="E101" s="20">
        <v>2006</v>
      </c>
      <c r="F101" s="21">
        <v>7511.9</v>
      </c>
      <c r="G101" s="22">
        <v>1895</v>
      </c>
      <c r="H101" s="20">
        <v>1942.3</v>
      </c>
      <c r="I101" s="20">
        <v>1978.4</v>
      </c>
      <c r="J101" s="20">
        <v>2260.9</v>
      </c>
      <c r="K101" s="21">
        <v>8076.6</v>
      </c>
      <c r="L101" s="22">
        <v>2138.4</v>
      </c>
      <c r="M101" s="20">
        <v>2249.1</v>
      </c>
      <c r="N101" s="20">
        <v>2245.5</v>
      </c>
      <c r="O101" s="20">
        <v>2433.4</v>
      </c>
      <c r="P101" s="21">
        <v>9066.4</v>
      </c>
      <c r="Q101" s="22">
        <v>2314</v>
      </c>
      <c r="R101" s="20">
        <v>2365.1999999999998</v>
      </c>
      <c r="S101" s="20">
        <v>2442</v>
      </c>
      <c r="T101" s="20">
        <v>2778.6</v>
      </c>
      <c r="U101" s="21">
        <v>9899.7999999999993</v>
      </c>
      <c r="V101" s="18"/>
    </row>
    <row r="102" spans="1:30" x14ac:dyDescent="0.25">
      <c r="A102" s="101" t="s">
        <v>63</v>
      </c>
      <c r="B102" s="22">
        <v>419.29999999999995</v>
      </c>
      <c r="C102" s="20">
        <v>363.09999999999997</v>
      </c>
      <c r="D102" s="20">
        <v>454.20000000000005</v>
      </c>
      <c r="E102" s="20">
        <v>542.5</v>
      </c>
      <c r="F102" s="21">
        <v>1779.1</v>
      </c>
      <c r="G102" s="22">
        <v>388.6</v>
      </c>
      <c r="H102" s="20">
        <v>433.3</v>
      </c>
      <c r="I102" s="20">
        <v>514.20000000000005</v>
      </c>
      <c r="J102" s="20">
        <v>574.6</v>
      </c>
      <c r="K102" s="21">
        <v>1910.7</v>
      </c>
      <c r="L102" s="22">
        <v>436.6</v>
      </c>
      <c r="M102" s="20">
        <v>539.9</v>
      </c>
      <c r="N102" s="20">
        <v>538.29999999999995</v>
      </c>
      <c r="O102" s="20">
        <v>606.79999999999995</v>
      </c>
      <c r="P102" s="21">
        <v>2121.6</v>
      </c>
      <c r="Q102" s="22">
        <v>465.4</v>
      </c>
      <c r="R102" s="20">
        <v>473.5</v>
      </c>
      <c r="S102" s="20">
        <v>517.4</v>
      </c>
      <c r="T102" s="20">
        <v>540.1</v>
      </c>
      <c r="U102" s="21">
        <v>1996.4</v>
      </c>
      <c r="V102" s="18"/>
    </row>
    <row r="103" spans="1:30" x14ac:dyDescent="0.25">
      <c r="A103" s="101" t="s">
        <v>62</v>
      </c>
      <c r="B103" s="22">
        <v>43.999999999999993</v>
      </c>
      <c r="C103" s="20">
        <v>45.3</v>
      </c>
      <c r="D103" s="20">
        <v>46.5</v>
      </c>
      <c r="E103" s="20">
        <v>47.900000000000006</v>
      </c>
      <c r="F103" s="21">
        <v>183.70000000000002</v>
      </c>
      <c r="G103" s="22">
        <v>51</v>
      </c>
      <c r="H103" s="20">
        <v>52.1</v>
      </c>
      <c r="I103" s="20">
        <v>51.2</v>
      </c>
      <c r="J103" s="20">
        <v>57.7</v>
      </c>
      <c r="K103" s="21">
        <v>212</v>
      </c>
      <c r="L103" s="22">
        <v>48.1</v>
      </c>
      <c r="M103" s="20">
        <v>54.5</v>
      </c>
      <c r="N103" s="20">
        <v>53.1</v>
      </c>
      <c r="O103" s="20">
        <v>60.1</v>
      </c>
      <c r="P103" s="21">
        <v>215.8</v>
      </c>
      <c r="Q103" s="22">
        <v>54.8</v>
      </c>
      <c r="R103" s="20">
        <v>58.1</v>
      </c>
      <c r="S103" s="20">
        <v>57.1</v>
      </c>
      <c r="T103" s="20">
        <v>65.2</v>
      </c>
      <c r="U103" s="21">
        <v>235.2</v>
      </c>
      <c r="V103" s="18"/>
    </row>
    <row r="104" spans="1:30" x14ac:dyDescent="0.25">
      <c r="A104" s="101"/>
      <c r="B104" s="22"/>
      <c r="C104" s="20"/>
      <c r="D104" s="20"/>
      <c r="E104" s="20"/>
      <c r="F104" s="21"/>
      <c r="G104" s="22"/>
      <c r="H104" s="20"/>
      <c r="I104" s="20"/>
      <c r="J104" s="20"/>
      <c r="K104" s="21"/>
      <c r="L104" s="22"/>
      <c r="M104" s="20"/>
      <c r="N104" s="20"/>
      <c r="O104" s="20"/>
      <c r="P104" s="21"/>
      <c r="Q104" s="22"/>
      <c r="R104" s="20"/>
      <c r="S104" s="20"/>
      <c r="T104" s="20"/>
      <c r="U104" s="21"/>
      <c r="V104" s="18"/>
    </row>
    <row r="105" spans="1:30" ht="15" customHeight="1" x14ac:dyDescent="0.25">
      <c r="A105" s="104" t="s">
        <v>54</v>
      </c>
      <c r="B105" s="75">
        <v>251</v>
      </c>
      <c r="C105" s="67">
        <v>240.5</v>
      </c>
      <c r="D105" s="67">
        <v>232.4</v>
      </c>
      <c r="E105" s="67">
        <v>260.5</v>
      </c>
      <c r="F105" s="21">
        <v>984.4</v>
      </c>
      <c r="G105" s="22">
        <v>249.6</v>
      </c>
      <c r="H105" s="20">
        <v>258.89999999999998</v>
      </c>
      <c r="I105" s="20">
        <v>278.10000000000002</v>
      </c>
      <c r="J105" s="20">
        <v>316.8</v>
      </c>
      <c r="K105" s="21">
        <v>1103.4000000000001</v>
      </c>
      <c r="L105" s="22">
        <v>281.8</v>
      </c>
      <c r="M105" s="20">
        <v>304</v>
      </c>
      <c r="N105" s="20">
        <v>285</v>
      </c>
      <c r="O105" s="20">
        <v>331.5</v>
      </c>
      <c r="P105" s="21">
        <v>1202.3</v>
      </c>
      <c r="Q105" s="22">
        <v>305</v>
      </c>
      <c r="R105" s="20">
        <v>321</v>
      </c>
      <c r="S105" s="20">
        <v>332.9</v>
      </c>
      <c r="T105" s="20">
        <v>346.2</v>
      </c>
      <c r="U105" s="21">
        <v>1305.0999999999999</v>
      </c>
      <c r="V105" s="18"/>
    </row>
    <row r="106" spans="1:30" ht="15" customHeight="1" x14ac:dyDescent="0.25">
      <c r="A106" s="104" t="s">
        <v>53</v>
      </c>
      <c r="B106" s="75">
        <v>97.5</v>
      </c>
      <c r="C106" s="67">
        <v>95.1</v>
      </c>
      <c r="D106" s="67">
        <v>85.7</v>
      </c>
      <c r="E106" s="67">
        <v>96</v>
      </c>
      <c r="F106" s="21">
        <v>374.3</v>
      </c>
      <c r="G106" s="22">
        <v>89.1</v>
      </c>
      <c r="H106" s="20">
        <v>98.100000000000009</v>
      </c>
      <c r="I106" s="20">
        <v>101.1</v>
      </c>
      <c r="J106" s="20">
        <v>118.5</v>
      </c>
      <c r="K106" s="21">
        <v>406.79999999999995</v>
      </c>
      <c r="L106" s="22">
        <v>93.8</v>
      </c>
      <c r="M106" s="20">
        <v>106.3</v>
      </c>
      <c r="N106" s="20">
        <v>114.6</v>
      </c>
      <c r="O106" s="20">
        <v>118.19999999999996</v>
      </c>
      <c r="P106" s="21">
        <v>432.9</v>
      </c>
      <c r="Q106" s="22">
        <v>111.5</v>
      </c>
      <c r="R106" s="20">
        <v>101.2</v>
      </c>
      <c r="S106" s="20">
        <v>103.3</v>
      </c>
      <c r="T106" s="20">
        <v>115.6</v>
      </c>
      <c r="U106" s="21">
        <v>431.6</v>
      </c>
      <c r="V106" s="18"/>
    </row>
    <row r="107" spans="1:30" x14ac:dyDescent="0.25">
      <c r="A107" s="101" t="s">
        <v>27</v>
      </c>
      <c r="B107" s="41">
        <v>17</v>
      </c>
      <c r="C107" s="39">
        <v>17.399999999999999</v>
      </c>
      <c r="D107" s="39">
        <v>16.7</v>
      </c>
      <c r="E107" s="39">
        <v>16.899999999999999</v>
      </c>
      <c r="F107" s="40">
        <v>68</v>
      </c>
      <c r="G107" s="41">
        <v>16.2</v>
      </c>
      <c r="H107" s="39">
        <v>16.8</v>
      </c>
      <c r="I107" s="39">
        <v>16.899999999999999</v>
      </c>
      <c r="J107" s="39">
        <v>16.3</v>
      </c>
      <c r="K107" s="40">
        <v>66.2</v>
      </c>
      <c r="L107" s="41">
        <v>16.5</v>
      </c>
      <c r="M107" s="39">
        <v>17</v>
      </c>
      <c r="N107" s="39">
        <v>17.600000000000001</v>
      </c>
      <c r="O107" s="39">
        <v>20</v>
      </c>
      <c r="P107" s="40">
        <v>71.099999999999994</v>
      </c>
      <c r="Q107" s="41">
        <v>19.3</v>
      </c>
      <c r="R107" s="39">
        <v>19.899999999999999</v>
      </c>
      <c r="S107" s="39">
        <v>19.7</v>
      </c>
      <c r="T107" s="39">
        <v>20.3</v>
      </c>
      <c r="U107" s="40">
        <v>79.2</v>
      </c>
      <c r="V107" s="18"/>
    </row>
    <row r="108" spans="1:30" s="112" customFormat="1" x14ac:dyDescent="0.25">
      <c r="A108" s="103" t="s">
        <v>52</v>
      </c>
      <c r="B108" s="37">
        <v>365.5</v>
      </c>
      <c r="C108" s="35">
        <v>353</v>
      </c>
      <c r="D108" s="35">
        <v>334.8</v>
      </c>
      <c r="E108" s="35">
        <v>373.4</v>
      </c>
      <c r="F108" s="36">
        <v>1426.7</v>
      </c>
      <c r="G108" s="37">
        <v>354.9</v>
      </c>
      <c r="H108" s="35">
        <v>373.8</v>
      </c>
      <c r="I108" s="35">
        <v>396.1</v>
      </c>
      <c r="J108" s="35">
        <v>451.6</v>
      </c>
      <c r="K108" s="36">
        <v>1576.4</v>
      </c>
      <c r="L108" s="37">
        <v>392.09999999999991</v>
      </c>
      <c r="M108" s="35">
        <v>427.30000000000018</v>
      </c>
      <c r="N108" s="35">
        <v>417.19999999999982</v>
      </c>
      <c r="O108" s="35">
        <v>469.69999999999982</v>
      </c>
      <c r="P108" s="36">
        <v>1706.3000000000011</v>
      </c>
      <c r="Q108" s="37">
        <v>435.8</v>
      </c>
      <c r="R108" s="35">
        <v>442.1</v>
      </c>
      <c r="S108" s="35">
        <v>455.9</v>
      </c>
      <c r="T108" s="35">
        <v>482.1</v>
      </c>
      <c r="U108" s="36">
        <v>1815.9000000000015</v>
      </c>
      <c r="V108" s="18"/>
    </row>
    <row r="109" spans="1:30" s="112" customFormat="1" x14ac:dyDescent="0.25">
      <c r="A109" s="103"/>
      <c r="B109" s="37"/>
      <c r="C109" s="35"/>
      <c r="D109" s="35"/>
      <c r="E109" s="35"/>
      <c r="F109" s="36"/>
      <c r="G109" s="37"/>
      <c r="H109" s="35"/>
      <c r="I109" s="35"/>
      <c r="J109" s="35"/>
      <c r="K109" s="36"/>
      <c r="L109" s="37"/>
      <c r="M109" s="35"/>
      <c r="N109" s="35"/>
      <c r="O109" s="35"/>
      <c r="P109" s="36"/>
      <c r="Q109" s="37"/>
      <c r="R109" s="35"/>
      <c r="S109" s="35"/>
      <c r="T109" s="35"/>
      <c r="U109" s="36"/>
      <c r="V109" s="18"/>
    </row>
    <row r="110" spans="1:30" s="112" customFormat="1" x14ac:dyDescent="0.25">
      <c r="A110" s="103" t="s">
        <v>211</v>
      </c>
      <c r="B110" s="37">
        <f>B100+B108</f>
        <v>2724.3</v>
      </c>
      <c r="C110" s="35">
        <f t="shared" ref="C110:U110" si="3">C100+C108</f>
        <v>2563.6</v>
      </c>
      <c r="D110" s="35">
        <f t="shared" si="3"/>
        <v>2643.7000000000003</v>
      </c>
      <c r="E110" s="35">
        <f t="shared" si="3"/>
        <v>2969.8</v>
      </c>
      <c r="F110" s="36">
        <f t="shared" si="3"/>
        <v>10901.400000000001</v>
      </c>
      <c r="G110" s="37">
        <f t="shared" si="3"/>
        <v>2689.5</v>
      </c>
      <c r="H110" s="35">
        <f t="shared" si="3"/>
        <v>2801.5</v>
      </c>
      <c r="I110" s="35">
        <f t="shared" si="3"/>
        <v>2939.9</v>
      </c>
      <c r="J110" s="35">
        <f t="shared" si="3"/>
        <v>3344.7999999999997</v>
      </c>
      <c r="K110" s="36">
        <f t="shared" si="3"/>
        <v>11775.699999999999</v>
      </c>
      <c r="L110" s="37">
        <f t="shared" si="3"/>
        <v>3015.2</v>
      </c>
      <c r="M110" s="35">
        <f t="shared" si="3"/>
        <v>3270.8</v>
      </c>
      <c r="N110" s="35">
        <f t="shared" si="3"/>
        <v>3254.1</v>
      </c>
      <c r="O110" s="35">
        <f t="shared" si="3"/>
        <v>3570</v>
      </c>
      <c r="P110" s="36">
        <f t="shared" si="3"/>
        <v>13110.1</v>
      </c>
      <c r="Q110" s="37">
        <f t="shared" si="3"/>
        <v>3270</v>
      </c>
      <c r="R110" s="35">
        <f t="shared" si="3"/>
        <v>3338.9</v>
      </c>
      <c r="S110" s="35">
        <f t="shared" si="3"/>
        <v>3472.4</v>
      </c>
      <c r="T110" s="35">
        <f t="shared" si="3"/>
        <v>3866</v>
      </c>
      <c r="U110" s="36">
        <f t="shared" si="3"/>
        <v>13947.300000000001</v>
      </c>
      <c r="V110" s="18"/>
      <c r="W110" s="18"/>
      <c r="X110" s="18"/>
      <c r="Y110" s="18"/>
      <c r="Z110" s="18"/>
      <c r="AA110" s="18"/>
      <c r="AB110" s="18"/>
      <c r="AC110" s="18"/>
      <c r="AD110" s="18"/>
    </row>
    <row r="111" spans="1:30" x14ac:dyDescent="0.25">
      <c r="A111" s="103"/>
      <c r="B111" s="120"/>
      <c r="C111" s="119"/>
      <c r="D111" s="119"/>
      <c r="E111" s="119"/>
      <c r="F111" s="116"/>
      <c r="G111" s="118"/>
      <c r="H111" s="117"/>
      <c r="I111" s="117"/>
      <c r="J111" s="117"/>
      <c r="K111" s="116"/>
      <c r="L111" s="118"/>
      <c r="M111" s="117"/>
      <c r="N111" s="117"/>
      <c r="O111" s="117"/>
      <c r="P111" s="116"/>
      <c r="Q111" s="118"/>
      <c r="R111" s="117"/>
      <c r="S111" s="117"/>
      <c r="T111" s="117"/>
      <c r="U111" s="116"/>
      <c r="V111" s="18"/>
    </row>
    <row r="112" spans="1:30" s="112" customFormat="1" x14ac:dyDescent="0.25">
      <c r="A112" s="103" t="s">
        <v>212</v>
      </c>
      <c r="B112" s="125">
        <v>-3.5</v>
      </c>
      <c r="C112" s="124">
        <v>14.4</v>
      </c>
      <c r="D112" s="124">
        <v>56.499999999999801</v>
      </c>
      <c r="E112" s="124">
        <v>92.7</v>
      </c>
      <c r="F112" s="123">
        <v>160.1</v>
      </c>
      <c r="G112" s="125">
        <v>8.5999999999999108</v>
      </c>
      <c r="H112" s="124">
        <v>34.699999999999797</v>
      </c>
      <c r="I112" s="124">
        <v>20.5</v>
      </c>
      <c r="J112" s="124">
        <v>52.000000000000497</v>
      </c>
      <c r="K112" s="123">
        <v>115.8</v>
      </c>
      <c r="L112" s="125">
        <v>18.400000000000091</v>
      </c>
      <c r="M112" s="124">
        <v>39.699999999999818</v>
      </c>
      <c r="N112" s="124">
        <v>35.700000000000273</v>
      </c>
      <c r="O112" s="124">
        <v>64.599999999999909</v>
      </c>
      <c r="P112" s="123">
        <v>158.39999999999964</v>
      </c>
      <c r="Q112" s="125">
        <v>6.2</v>
      </c>
      <c r="R112" s="124">
        <v>35.700000000000003</v>
      </c>
      <c r="S112" s="124">
        <v>41.8</v>
      </c>
      <c r="T112" s="124">
        <v>100.1</v>
      </c>
      <c r="U112" s="123">
        <v>183.8</v>
      </c>
      <c r="V112" s="18"/>
    </row>
    <row r="113" spans="1:22" x14ac:dyDescent="0.25">
      <c r="A113" s="102" t="s">
        <v>35</v>
      </c>
      <c r="B113" s="22"/>
      <c r="C113" s="20"/>
      <c r="D113" s="20"/>
      <c r="E113" s="20"/>
      <c r="F113" s="21"/>
      <c r="G113" s="22"/>
      <c r="H113" s="20"/>
      <c r="I113" s="20"/>
      <c r="J113" s="20"/>
      <c r="K113" s="21"/>
      <c r="L113" s="22"/>
      <c r="M113" s="20"/>
      <c r="N113" s="20"/>
      <c r="O113" s="20"/>
      <c r="P113" s="21"/>
      <c r="Q113" s="22"/>
      <c r="R113" s="20"/>
      <c r="S113" s="20"/>
      <c r="T113" s="20"/>
      <c r="U113" s="21"/>
      <c r="V113" s="18"/>
    </row>
    <row r="114" spans="1:22" x14ac:dyDescent="0.25">
      <c r="A114" s="101" t="s">
        <v>61</v>
      </c>
      <c r="B114" s="22">
        <v>-0.6</v>
      </c>
      <c r="C114" s="20">
        <v>0.2</v>
      </c>
      <c r="D114" s="20">
        <v>0.4</v>
      </c>
      <c r="E114" s="20">
        <v>-0.3</v>
      </c>
      <c r="F114" s="21">
        <v>-0.3</v>
      </c>
      <c r="G114" s="22">
        <v>0.1</v>
      </c>
      <c r="H114" s="20">
        <v>-0.3</v>
      </c>
      <c r="I114" s="20">
        <v>0.3</v>
      </c>
      <c r="J114" s="20">
        <v>0.3</v>
      </c>
      <c r="K114" s="21">
        <v>0.4</v>
      </c>
      <c r="L114" s="22">
        <v>0.3</v>
      </c>
      <c r="M114" s="20">
        <v>0.9</v>
      </c>
      <c r="N114" s="20">
        <v>0.1</v>
      </c>
      <c r="O114" s="20">
        <v>-0.1</v>
      </c>
      <c r="P114" s="21">
        <v>1.2</v>
      </c>
      <c r="Q114" s="22">
        <v>0.4</v>
      </c>
      <c r="R114" s="20">
        <v>0.8</v>
      </c>
      <c r="S114" s="20">
        <v>0.1</v>
      </c>
      <c r="T114" s="20">
        <v>0.1</v>
      </c>
      <c r="U114" s="21">
        <v>1.4</v>
      </c>
      <c r="V114" s="18"/>
    </row>
    <row r="115" spans="1:22" x14ac:dyDescent="0.25">
      <c r="A115" s="101" t="s">
        <v>27</v>
      </c>
      <c r="B115" s="22">
        <v>17</v>
      </c>
      <c r="C115" s="20">
        <v>17.399999999999999</v>
      </c>
      <c r="D115" s="20">
        <v>16.7</v>
      </c>
      <c r="E115" s="20">
        <v>16.899999999999999</v>
      </c>
      <c r="F115" s="21">
        <v>68</v>
      </c>
      <c r="G115" s="22">
        <v>16.2</v>
      </c>
      <c r="H115" s="20">
        <v>16.8</v>
      </c>
      <c r="I115" s="20">
        <v>16.899999999999999</v>
      </c>
      <c r="J115" s="20">
        <v>16.3</v>
      </c>
      <c r="K115" s="21">
        <v>66.2</v>
      </c>
      <c r="L115" s="22">
        <v>16.5</v>
      </c>
      <c r="M115" s="20">
        <v>17</v>
      </c>
      <c r="N115" s="20">
        <v>17.600000000000001</v>
      </c>
      <c r="O115" s="20">
        <v>20</v>
      </c>
      <c r="P115" s="21">
        <v>71.099999999999994</v>
      </c>
      <c r="Q115" s="22">
        <v>19.3</v>
      </c>
      <c r="R115" s="20">
        <v>19.899999999999999</v>
      </c>
      <c r="S115" s="20">
        <v>19.7</v>
      </c>
      <c r="T115" s="20">
        <v>20.3</v>
      </c>
      <c r="U115" s="21">
        <v>79.2</v>
      </c>
      <c r="V115" s="18"/>
    </row>
    <row r="116" spans="1:22" x14ac:dyDescent="0.25">
      <c r="A116" s="101" t="s">
        <v>51</v>
      </c>
      <c r="B116" s="22">
        <v>0</v>
      </c>
      <c r="C116" s="20">
        <v>0</v>
      </c>
      <c r="D116" s="20">
        <v>-0.2</v>
      </c>
      <c r="E116" s="20">
        <v>0</v>
      </c>
      <c r="F116" s="21">
        <v>-0.2</v>
      </c>
      <c r="G116" s="22">
        <v>0</v>
      </c>
      <c r="H116" s="20">
        <v>0</v>
      </c>
      <c r="I116" s="20">
        <v>0</v>
      </c>
      <c r="J116" s="20">
        <v>0</v>
      </c>
      <c r="K116" s="21">
        <v>0</v>
      </c>
      <c r="L116" s="22">
        <v>0</v>
      </c>
      <c r="M116" s="20">
        <v>0</v>
      </c>
      <c r="N116" s="20">
        <v>0.1</v>
      </c>
      <c r="O116" s="20">
        <v>-0.3</v>
      </c>
      <c r="P116" s="21">
        <v>-0.2</v>
      </c>
      <c r="Q116" s="22">
        <v>0</v>
      </c>
      <c r="R116" s="20">
        <v>0</v>
      </c>
      <c r="S116" s="20">
        <v>0</v>
      </c>
      <c r="T116" s="20">
        <v>0</v>
      </c>
      <c r="U116" s="21">
        <v>0</v>
      </c>
      <c r="V116" s="18"/>
    </row>
    <row r="117" spans="1:22" x14ac:dyDescent="0.25">
      <c r="A117" s="101" t="s">
        <v>50</v>
      </c>
      <c r="B117" s="22">
        <v>0</v>
      </c>
      <c r="C117" s="20">
        <v>0</v>
      </c>
      <c r="D117" s="20">
        <v>0</v>
      </c>
      <c r="E117" s="20">
        <v>0</v>
      </c>
      <c r="F117" s="21">
        <v>0</v>
      </c>
      <c r="G117" s="22">
        <v>0</v>
      </c>
      <c r="H117" s="20">
        <v>0</v>
      </c>
      <c r="I117" s="20">
        <v>0</v>
      </c>
      <c r="J117" s="20">
        <v>0</v>
      </c>
      <c r="K117" s="21">
        <v>0</v>
      </c>
      <c r="L117" s="22">
        <v>0</v>
      </c>
      <c r="M117" s="20">
        <v>0</v>
      </c>
      <c r="N117" s="20">
        <v>-0.1</v>
      </c>
      <c r="O117" s="20">
        <v>-0.3</v>
      </c>
      <c r="P117" s="21">
        <v>-0.4</v>
      </c>
      <c r="Q117" s="22">
        <v>-0.2</v>
      </c>
      <c r="R117" s="20">
        <v>-0.2</v>
      </c>
      <c r="S117" s="20">
        <v>0</v>
      </c>
      <c r="T117" s="20">
        <v>0</v>
      </c>
      <c r="U117" s="21">
        <v>-0.4</v>
      </c>
      <c r="V117" s="18"/>
    </row>
    <row r="118" spans="1:22" ht="14.4" thickBot="1" x14ac:dyDescent="0.3">
      <c r="A118" s="160" t="s">
        <v>41</v>
      </c>
      <c r="B118" s="132">
        <v>12.9</v>
      </c>
      <c r="C118" s="131">
        <v>32</v>
      </c>
      <c r="D118" s="131">
        <v>73.399999999999807</v>
      </c>
      <c r="E118" s="131">
        <v>109.3</v>
      </c>
      <c r="F118" s="130">
        <v>227.6</v>
      </c>
      <c r="G118" s="132">
        <v>24.899999999999899</v>
      </c>
      <c r="H118" s="131">
        <v>51.199999999999797</v>
      </c>
      <c r="I118" s="131">
        <v>37.700000000000003</v>
      </c>
      <c r="J118" s="131">
        <v>68.600000000000406</v>
      </c>
      <c r="K118" s="130">
        <v>182.4</v>
      </c>
      <c r="L118" s="132">
        <v>35.200000000000088</v>
      </c>
      <c r="M118" s="131">
        <v>57.599999999999817</v>
      </c>
      <c r="N118" s="131">
        <v>53.400000000000276</v>
      </c>
      <c r="O118" s="131">
        <v>83.89999999999992</v>
      </c>
      <c r="P118" s="130">
        <v>230.09999999999962</v>
      </c>
      <c r="Q118" s="132">
        <v>25.7</v>
      </c>
      <c r="R118" s="131">
        <v>56.2</v>
      </c>
      <c r="S118" s="131">
        <v>61.6</v>
      </c>
      <c r="T118" s="131">
        <v>120.5</v>
      </c>
      <c r="U118" s="130">
        <v>264</v>
      </c>
      <c r="V118" s="18"/>
    </row>
    <row r="119" spans="1:22" ht="14.4" thickTop="1" x14ac:dyDescent="0.25">
      <c r="B119" s="109"/>
      <c r="C119" s="129"/>
      <c r="D119" s="129"/>
      <c r="E119" s="129"/>
      <c r="F119" s="129"/>
      <c r="G119" s="129"/>
      <c r="H119" s="129"/>
      <c r="I119" s="129"/>
      <c r="J119" s="129"/>
      <c r="K119" s="129"/>
      <c r="L119" s="129"/>
      <c r="M119" s="129"/>
      <c r="N119" s="129"/>
      <c r="O119" s="129"/>
      <c r="P119" s="129"/>
      <c r="Q119" s="129"/>
      <c r="R119" s="129"/>
      <c r="S119" s="129"/>
      <c r="T119" s="129"/>
      <c r="U119" s="129"/>
      <c r="V119" s="18"/>
    </row>
    <row r="120" spans="1:22" ht="14.4" thickBot="1" x14ac:dyDescent="0.3">
      <c r="B120" s="121"/>
      <c r="C120" s="121"/>
      <c r="D120" s="121"/>
      <c r="E120" s="121"/>
      <c r="F120" s="121"/>
      <c r="G120" s="121"/>
      <c r="H120" s="121"/>
      <c r="I120" s="121"/>
      <c r="J120" s="121"/>
      <c r="K120" s="121"/>
      <c r="L120" s="121"/>
      <c r="M120" s="121"/>
      <c r="N120" s="121"/>
      <c r="O120" s="121"/>
      <c r="P120" s="121"/>
      <c r="Q120" s="121"/>
      <c r="R120" s="43"/>
      <c r="S120" s="43"/>
      <c r="T120" s="43"/>
      <c r="U120" s="43"/>
      <c r="V120" s="18"/>
    </row>
    <row r="121" spans="1:22" ht="14.4" thickBot="1" x14ac:dyDescent="0.3">
      <c r="B121" s="5" t="s">
        <v>2</v>
      </c>
      <c r="C121" s="6" t="s">
        <v>3</v>
      </c>
      <c r="D121" s="6" t="s">
        <v>4</v>
      </c>
      <c r="E121" s="6" t="s">
        <v>5</v>
      </c>
      <c r="F121" s="7" t="s">
        <v>6</v>
      </c>
      <c r="G121" s="5" t="s">
        <v>7</v>
      </c>
      <c r="H121" s="6" t="s">
        <v>8</v>
      </c>
      <c r="I121" s="6" t="s">
        <v>9</v>
      </c>
      <c r="J121" s="6" t="s">
        <v>10</v>
      </c>
      <c r="K121" s="7" t="s">
        <v>11</v>
      </c>
      <c r="L121" s="5" t="s">
        <v>12</v>
      </c>
      <c r="M121" s="6" t="s">
        <v>13</v>
      </c>
      <c r="N121" s="6" t="s">
        <v>14</v>
      </c>
      <c r="O121" s="6" t="s">
        <v>15</v>
      </c>
      <c r="P121" s="7" t="s">
        <v>16</v>
      </c>
      <c r="Q121" s="5" t="s">
        <v>17</v>
      </c>
      <c r="R121" s="6" t="s">
        <v>18</v>
      </c>
      <c r="S121" s="6" t="s">
        <v>19</v>
      </c>
      <c r="T121" s="6" t="s">
        <v>20</v>
      </c>
      <c r="U121" s="7" t="s">
        <v>21</v>
      </c>
      <c r="V121" s="18"/>
    </row>
    <row r="122" spans="1:22" ht="14.4" thickBot="1" x14ac:dyDescent="0.3">
      <c r="A122" s="317" t="s">
        <v>60</v>
      </c>
      <c r="B122" s="157"/>
      <c r="C122" s="157"/>
      <c r="D122" s="157"/>
      <c r="E122" s="157"/>
      <c r="F122" s="157"/>
      <c r="G122" s="157"/>
      <c r="H122" s="157"/>
      <c r="I122" s="157"/>
      <c r="J122" s="157"/>
      <c r="K122" s="157"/>
      <c r="L122" s="157"/>
      <c r="M122" s="157"/>
      <c r="N122" s="157"/>
      <c r="O122" s="157"/>
      <c r="P122" s="157"/>
      <c r="Q122" s="157"/>
      <c r="R122" s="157"/>
      <c r="S122" s="157"/>
      <c r="T122" s="157"/>
      <c r="U122" s="157"/>
      <c r="V122" s="18"/>
    </row>
    <row r="123" spans="1:22" x14ac:dyDescent="0.25">
      <c r="A123" s="318" t="s">
        <v>23</v>
      </c>
      <c r="B123" s="309">
        <v>39.200000000000003</v>
      </c>
      <c r="C123" s="308">
        <v>37.799999999999997</v>
      </c>
      <c r="D123" s="308">
        <v>37.4</v>
      </c>
      <c r="E123" s="308">
        <v>41.7</v>
      </c>
      <c r="F123" s="153">
        <v>156.1</v>
      </c>
      <c r="G123" s="309">
        <v>43.4</v>
      </c>
      <c r="H123" s="308">
        <v>39.6</v>
      </c>
      <c r="I123" s="308">
        <v>38.799999999999997</v>
      </c>
      <c r="J123" s="308">
        <v>44.4</v>
      </c>
      <c r="K123" s="153">
        <v>166.2</v>
      </c>
      <c r="L123" s="309">
        <v>49.4</v>
      </c>
      <c r="M123" s="308">
        <v>50.7</v>
      </c>
      <c r="N123" s="308">
        <v>56.5</v>
      </c>
      <c r="O123" s="308">
        <v>57.3</v>
      </c>
      <c r="P123" s="153">
        <v>213.9</v>
      </c>
      <c r="Q123" s="309">
        <v>61.4</v>
      </c>
      <c r="R123" s="308">
        <v>60.6</v>
      </c>
      <c r="S123" s="308">
        <v>58.9</v>
      </c>
      <c r="T123" s="308">
        <v>65.5</v>
      </c>
      <c r="U123" s="310">
        <v>246.4</v>
      </c>
      <c r="V123" s="18"/>
    </row>
    <row r="124" spans="1:22" x14ac:dyDescent="0.25">
      <c r="A124" s="319"/>
      <c r="B124" s="128"/>
      <c r="C124" s="127"/>
      <c r="D124" s="127"/>
      <c r="E124" s="127"/>
      <c r="F124" s="126"/>
      <c r="G124" s="128"/>
      <c r="H124" s="127"/>
      <c r="I124" s="127"/>
      <c r="J124" s="127"/>
      <c r="K124" s="126"/>
      <c r="L124" s="128"/>
      <c r="M124" s="127"/>
      <c r="N124" s="127"/>
      <c r="O124" s="127"/>
      <c r="P124" s="126"/>
      <c r="Q124" s="128"/>
      <c r="R124" s="127"/>
      <c r="S124" s="127"/>
      <c r="T124" s="127"/>
      <c r="U124" s="311"/>
      <c r="V124" s="18"/>
    </row>
    <row r="125" spans="1:22" x14ac:dyDescent="0.25">
      <c r="A125" s="319" t="s">
        <v>55</v>
      </c>
      <c r="B125" s="22">
        <v>9.9</v>
      </c>
      <c r="C125" s="20">
        <v>7.7</v>
      </c>
      <c r="D125" s="20">
        <v>8.6999999999999993</v>
      </c>
      <c r="E125" s="20">
        <v>10</v>
      </c>
      <c r="F125" s="21">
        <v>36.299999999999997</v>
      </c>
      <c r="G125" s="22">
        <v>13.5</v>
      </c>
      <c r="H125" s="20">
        <v>6.8</v>
      </c>
      <c r="I125" s="20">
        <v>4.4000000000000004</v>
      </c>
      <c r="J125" s="20">
        <v>4.3</v>
      </c>
      <c r="K125" s="21">
        <v>29</v>
      </c>
      <c r="L125" s="22">
        <v>4.0999999999999996</v>
      </c>
      <c r="M125" s="20">
        <v>2.7</v>
      </c>
      <c r="N125" s="20">
        <v>3.8</v>
      </c>
      <c r="O125" s="20">
        <v>3.1</v>
      </c>
      <c r="P125" s="21">
        <v>13.7</v>
      </c>
      <c r="Q125" s="22">
        <v>3.6</v>
      </c>
      <c r="R125" s="20">
        <v>4.0999999999999996</v>
      </c>
      <c r="S125" s="20">
        <v>3.3</v>
      </c>
      <c r="T125" s="20">
        <v>3.5</v>
      </c>
      <c r="U125" s="312">
        <v>14.5</v>
      </c>
      <c r="V125" s="18"/>
    </row>
    <row r="126" spans="1:22" x14ac:dyDescent="0.25">
      <c r="A126" s="319"/>
      <c r="B126" s="118"/>
      <c r="C126" s="117"/>
      <c r="D126" s="117"/>
      <c r="E126" s="117"/>
      <c r="F126" s="116"/>
      <c r="G126" s="118"/>
      <c r="H126" s="117"/>
      <c r="I126" s="117"/>
      <c r="J126" s="117"/>
      <c r="K126" s="116"/>
      <c r="L126" s="118"/>
      <c r="M126" s="117"/>
      <c r="N126" s="117"/>
      <c r="O126" s="117"/>
      <c r="P126" s="116"/>
      <c r="Q126" s="118"/>
      <c r="R126" s="117"/>
      <c r="S126" s="117"/>
      <c r="T126" s="117"/>
      <c r="U126" s="313"/>
      <c r="V126" s="18"/>
    </row>
    <row r="127" spans="1:22" ht="15" customHeight="1" x14ac:dyDescent="0.25">
      <c r="A127" s="320" t="s">
        <v>54</v>
      </c>
      <c r="B127" s="22">
        <v>31.6</v>
      </c>
      <c r="C127" s="67">
        <v>31.1</v>
      </c>
      <c r="D127" s="67">
        <v>31.3</v>
      </c>
      <c r="E127" s="67">
        <v>32</v>
      </c>
      <c r="F127" s="21">
        <v>126</v>
      </c>
      <c r="G127" s="22">
        <v>38.5</v>
      </c>
      <c r="H127" s="20">
        <v>40</v>
      </c>
      <c r="I127" s="20">
        <v>40.6</v>
      </c>
      <c r="J127" s="20">
        <v>50.1</v>
      </c>
      <c r="K127" s="21">
        <v>169.2</v>
      </c>
      <c r="L127" s="22">
        <v>62.2</v>
      </c>
      <c r="M127" s="20">
        <v>65.8</v>
      </c>
      <c r="N127" s="20">
        <v>57.7</v>
      </c>
      <c r="O127" s="20">
        <v>54.600000000000023</v>
      </c>
      <c r="P127" s="21">
        <v>240.3</v>
      </c>
      <c r="Q127" s="22">
        <v>61.3</v>
      </c>
      <c r="R127" s="20">
        <v>45.3</v>
      </c>
      <c r="S127" s="20">
        <v>48.7</v>
      </c>
      <c r="T127" s="20">
        <v>45.4</v>
      </c>
      <c r="U127" s="312">
        <v>200.7</v>
      </c>
      <c r="V127" s="18"/>
    </row>
    <row r="128" spans="1:22" ht="15" customHeight="1" x14ac:dyDescent="0.25">
      <c r="A128" s="320" t="s">
        <v>53</v>
      </c>
      <c r="B128" s="22">
        <v>8.1</v>
      </c>
      <c r="C128" s="67">
        <v>7.1</v>
      </c>
      <c r="D128" s="67">
        <v>7.7</v>
      </c>
      <c r="E128" s="67">
        <v>9.6999999999999993</v>
      </c>
      <c r="F128" s="21">
        <v>32.599999999999994</v>
      </c>
      <c r="G128" s="22">
        <v>12</v>
      </c>
      <c r="H128" s="20">
        <v>10.5</v>
      </c>
      <c r="I128" s="20">
        <v>11.8</v>
      </c>
      <c r="J128" s="20">
        <v>21.099999999999998</v>
      </c>
      <c r="K128" s="21">
        <v>55.4</v>
      </c>
      <c r="L128" s="22">
        <v>14.2</v>
      </c>
      <c r="M128" s="20">
        <v>13.9</v>
      </c>
      <c r="N128" s="20">
        <v>11.3</v>
      </c>
      <c r="O128" s="20">
        <v>18.000000000000004</v>
      </c>
      <c r="P128" s="21">
        <v>57.4</v>
      </c>
      <c r="Q128" s="22">
        <v>14.7</v>
      </c>
      <c r="R128" s="20">
        <v>12.5</v>
      </c>
      <c r="S128" s="20">
        <v>12.6</v>
      </c>
      <c r="T128" s="20">
        <v>10.5</v>
      </c>
      <c r="U128" s="312">
        <v>50.3</v>
      </c>
      <c r="V128" s="18"/>
    </row>
    <row r="129" spans="1:30" x14ac:dyDescent="0.25">
      <c r="A129" s="320" t="s">
        <v>27</v>
      </c>
      <c r="B129" s="41">
        <v>2.2000000000000002</v>
      </c>
      <c r="C129" s="39">
        <v>2.5</v>
      </c>
      <c r="D129" s="39">
        <v>2.4</v>
      </c>
      <c r="E129" s="39">
        <v>4.2</v>
      </c>
      <c r="F129" s="40">
        <v>11.3</v>
      </c>
      <c r="G129" s="41">
        <v>2.9</v>
      </c>
      <c r="H129" s="39">
        <v>2.2000000000000002</v>
      </c>
      <c r="I129" s="39">
        <v>2.2000000000000002</v>
      </c>
      <c r="J129" s="39">
        <v>3.2</v>
      </c>
      <c r="K129" s="40">
        <v>10.5</v>
      </c>
      <c r="L129" s="41">
        <v>3.8</v>
      </c>
      <c r="M129" s="39">
        <v>3.9</v>
      </c>
      <c r="N129" s="39">
        <v>3.7</v>
      </c>
      <c r="O129" s="39">
        <v>4</v>
      </c>
      <c r="P129" s="40">
        <v>15.4</v>
      </c>
      <c r="Q129" s="41">
        <v>3.9</v>
      </c>
      <c r="R129" s="39">
        <v>4.0999999999999996</v>
      </c>
      <c r="S129" s="39">
        <v>3.9</v>
      </c>
      <c r="T129" s="39">
        <v>4</v>
      </c>
      <c r="U129" s="314">
        <v>15.9</v>
      </c>
      <c r="V129" s="18"/>
    </row>
    <row r="130" spans="1:30" s="112" customFormat="1" x14ac:dyDescent="0.25">
      <c r="A130" s="321" t="s">
        <v>52</v>
      </c>
      <c r="B130" s="37">
        <v>41.9</v>
      </c>
      <c r="C130" s="35">
        <v>40.700000000000003</v>
      </c>
      <c r="D130" s="35">
        <v>41.4</v>
      </c>
      <c r="E130" s="35">
        <v>45.9</v>
      </c>
      <c r="F130" s="36">
        <v>169.9</v>
      </c>
      <c r="G130" s="37">
        <v>53.4</v>
      </c>
      <c r="H130" s="35">
        <v>52.7</v>
      </c>
      <c r="I130" s="35">
        <v>54.6</v>
      </c>
      <c r="J130" s="35">
        <v>74.400000000000006</v>
      </c>
      <c r="K130" s="36">
        <v>235.1</v>
      </c>
      <c r="L130" s="37">
        <v>80.2</v>
      </c>
      <c r="M130" s="35">
        <v>83.6</v>
      </c>
      <c r="N130" s="35">
        <v>72.7</v>
      </c>
      <c r="O130" s="35">
        <v>76.600000000000037</v>
      </c>
      <c r="P130" s="36">
        <v>313.09999999999997</v>
      </c>
      <c r="Q130" s="37">
        <v>79.900000000000006</v>
      </c>
      <c r="R130" s="35">
        <v>61.9</v>
      </c>
      <c r="S130" s="35">
        <v>65.2</v>
      </c>
      <c r="T130" s="35">
        <v>59.9</v>
      </c>
      <c r="U130" s="315">
        <v>266.89999999999998</v>
      </c>
      <c r="V130" s="18"/>
    </row>
    <row r="131" spans="1:30" s="112" customFormat="1" x14ac:dyDescent="0.25">
      <c r="A131" s="321"/>
      <c r="B131" s="37"/>
      <c r="C131" s="35"/>
      <c r="D131" s="35"/>
      <c r="E131" s="35"/>
      <c r="F131" s="36"/>
      <c r="G131" s="37"/>
      <c r="H131" s="35"/>
      <c r="I131" s="35"/>
      <c r="J131" s="35"/>
      <c r="K131" s="36"/>
      <c r="L131" s="37"/>
      <c r="M131" s="35"/>
      <c r="N131" s="35"/>
      <c r="O131" s="35"/>
      <c r="P131" s="36"/>
      <c r="Q131" s="37"/>
      <c r="R131" s="35"/>
      <c r="S131" s="35"/>
      <c r="T131" s="35"/>
      <c r="U131" s="315"/>
      <c r="V131" s="18"/>
    </row>
    <row r="132" spans="1:30" s="112" customFormat="1" x14ac:dyDescent="0.25">
      <c r="A132" s="103" t="s">
        <v>211</v>
      </c>
      <c r="B132" s="37">
        <f>B125+B130</f>
        <v>51.8</v>
      </c>
      <c r="C132" s="35">
        <f t="shared" ref="C132:U132" si="4">C125+C130</f>
        <v>48.400000000000006</v>
      </c>
      <c r="D132" s="35">
        <f t="shared" si="4"/>
        <v>50.099999999999994</v>
      </c>
      <c r="E132" s="35">
        <f t="shared" si="4"/>
        <v>55.9</v>
      </c>
      <c r="F132" s="36">
        <f t="shared" si="4"/>
        <v>206.2</v>
      </c>
      <c r="G132" s="37">
        <f t="shared" si="4"/>
        <v>66.900000000000006</v>
      </c>
      <c r="H132" s="35">
        <f t="shared" si="4"/>
        <v>59.5</v>
      </c>
      <c r="I132" s="35">
        <f t="shared" si="4"/>
        <v>59</v>
      </c>
      <c r="J132" s="35">
        <f t="shared" si="4"/>
        <v>78.7</v>
      </c>
      <c r="K132" s="36">
        <f t="shared" si="4"/>
        <v>264.10000000000002</v>
      </c>
      <c r="L132" s="37">
        <f t="shared" si="4"/>
        <v>84.3</v>
      </c>
      <c r="M132" s="35">
        <f t="shared" si="4"/>
        <v>86.3</v>
      </c>
      <c r="N132" s="35">
        <f t="shared" si="4"/>
        <v>76.5</v>
      </c>
      <c r="O132" s="35">
        <f t="shared" si="4"/>
        <v>79.700000000000031</v>
      </c>
      <c r="P132" s="36">
        <f t="shared" si="4"/>
        <v>326.79999999999995</v>
      </c>
      <c r="Q132" s="37">
        <f t="shared" si="4"/>
        <v>83.5</v>
      </c>
      <c r="R132" s="35">
        <f t="shared" si="4"/>
        <v>66</v>
      </c>
      <c r="S132" s="35">
        <f t="shared" si="4"/>
        <v>68.5</v>
      </c>
      <c r="T132" s="35">
        <f t="shared" si="4"/>
        <v>63.4</v>
      </c>
      <c r="U132" s="36">
        <f t="shared" si="4"/>
        <v>281.39999999999998</v>
      </c>
      <c r="V132" s="18"/>
      <c r="W132" s="18"/>
      <c r="X132" s="18"/>
      <c r="Y132" s="18"/>
      <c r="Z132" s="18"/>
      <c r="AA132" s="18"/>
      <c r="AB132" s="18"/>
      <c r="AC132" s="18"/>
      <c r="AD132" s="18"/>
    </row>
    <row r="133" spans="1:30" x14ac:dyDescent="0.25">
      <c r="A133" s="321"/>
      <c r="B133" s="118"/>
      <c r="C133" s="119"/>
      <c r="D133" s="119"/>
      <c r="E133" s="119"/>
      <c r="F133" s="116"/>
      <c r="G133" s="118"/>
      <c r="H133" s="117"/>
      <c r="I133" s="117"/>
      <c r="J133" s="117"/>
      <c r="K133" s="116"/>
      <c r="L133" s="118"/>
      <c r="M133" s="117"/>
      <c r="N133" s="117"/>
      <c r="O133" s="117"/>
      <c r="P133" s="116"/>
      <c r="Q133" s="118"/>
      <c r="R133" s="117"/>
      <c r="S133" s="117"/>
      <c r="T133" s="117"/>
      <c r="U133" s="313"/>
      <c r="V133" s="18"/>
    </row>
    <row r="134" spans="1:30" s="112" customFormat="1" x14ac:dyDescent="0.25">
      <c r="A134" s="103" t="s">
        <v>212</v>
      </c>
      <c r="B134" s="125">
        <v>-12.6</v>
      </c>
      <c r="C134" s="124">
        <v>-10.6</v>
      </c>
      <c r="D134" s="124">
        <v>-12.7</v>
      </c>
      <c r="E134" s="124">
        <v>-14.2</v>
      </c>
      <c r="F134" s="123">
        <v>-50.1</v>
      </c>
      <c r="G134" s="125">
        <v>-23.5</v>
      </c>
      <c r="H134" s="124">
        <v>-19.899999999999999</v>
      </c>
      <c r="I134" s="124">
        <v>-20.2</v>
      </c>
      <c r="J134" s="124">
        <v>-34.299999999999997</v>
      </c>
      <c r="K134" s="123">
        <v>-97.9</v>
      </c>
      <c r="L134" s="125">
        <v>-34.9</v>
      </c>
      <c r="M134" s="124">
        <v>-35.599999999999994</v>
      </c>
      <c r="N134" s="124">
        <v>-20</v>
      </c>
      <c r="O134" s="124">
        <v>-22.400000000000034</v>
      </c>
      <c r="P134" s="123">
        <v>-112.89999999999995</v>
      </c>
      <c r="Q134" s="125">
        <v>-22.1</v>
      </c>
      <c r="R134" s="124">
        <v>-5.4</v>
      </c>
      <c r="S134" s="124">
        <v>-9.6</v>
      </c>
      <c r="T134" s="124">
        <v>2.1</v>
      </c>
      <c r="U134" s="316">
        <v>-34.999999999999972</v>
      </c>
      <c r="V134" s="18"/>
    </row>
    <row r="135" spans="1:30" x14ac:dyDescent="0.25">
      <c r="A135" s="322" t="s">
        <v>35</v>
      </c>
      <c r="B135" s="22"/>
      <c r="C135" s="20"/>
      <c r="D135" s="20"/>
      <c r="E135" s="20"/>
      <c r="F135" s="21"/>
      <c r="G135" s="22"/>
      <c r="H135" s="20"/>
      <c r="I135" s="20"/>
      <c r="J135" s="20"/>
      <c r="K135" s="21"/>
      <c r="L135" s="22"/>
      <c r="M135" s="20"/>
      <c r="N135" s="20"/>
      <c r="O135" s="20"/>
      <c r="P135" s="21"/>
      <c r="Q135" s="22"/>
      <c r="R135" s="20"/>
      <c r="S135" s="20"/>
      <c r="T135" s="20"/>
      <c r="U135" s="312"/>
      <c r="V135" s="18"/>
    </row>
    <row r="136" spans="1:30" x14ac:dyDescent="0.25">
      <c r="A136" s="320" t="s">
        <v>27</v>
      </c>
      <c r="B136" s="22">
        <v>2.2000000000000002</v>
      </c>
      <c r="C136" s="20">
        <v>2.5</v>
      </c>
      <c r="D136" s="20">
        <v>2.4</v>
      </c>
      <c r="E136" s="20">
        <v>4.2</v>
      </c>
      <c r="F136" s="21">
        <v>11.3</v>
      </c>
      <c r="G136" s="22">
        <v>2.9</v>
      </c>
      <c r="H136" s="20">
        <v>2.2000000000000002</v>
      </c>
      <c r="I136" s="20">
        <v>2.2000000000000002</v>
      </c>
      <c r="J136" s="20">
        <v>3.2</v>
      </c>
      <c r="K136" s="21">
        <v>10.5</v>
      </c>
      <c r="L136" s="22">
        <v>3.8</v>
      </c>
      <c r="M136" s="20">
        <v>3.9</v>
      </c>
      <c r="N136" s="20">
        <v>3.7</v>
      </c>
      <c r="O136" s="20">
        <v>4</v>
      </c>
      <c r="P136" s="21">
        <v>15.4</v>
      </c>
      <c r="Q136" s="22">
        <v>3.9</v>
      </c>
      <c r="R136" s="20">
        <v>4.0999999999999996</v>
      </c>
      <c r="S136" s="20">
        <v>3.9</v>
      </c>
      <c r="T136" s="20">
        <v>4</v>
      </c>
      <c r="U136" s="312">
        <v>15.9</v>
      </c>
      <c r="V136" s="18"/>
    </row>
    <row r="137" spans="1:30" x14ac:dyDescent="0.25">
      <c r="A137" s="320" t="s">
        <v>51</v>
      </c>
      <c r="B137" s="22">
        <v>0</v>
      </c>
      <c r="C137" s="20">
        <v>0</v>
      </c>
      <c r="D137" s="20">
        <v>0</v>
      </c>
      <c r="E137" s="20">
        <v>0</v>
      </c>
      <c r="F137" s="21">
        <v>0</v>
      </c>
      <c r="G137" s="22">
        <v>12</v>
      </c>
      <c r="H137" s="20">
        <v>0</v>
      </c>
      <c r="I137" s="20">
        <v>0</v>
      </c>
      <c r="J137" s="20">
        <v>0.1</v>
      </c>
      <c r="K137" s="21">
        <v>12.1</v>
      </c>
      <c r="L137" s="22">
        <v>0</v>
      </c>
      <c r="M137" s="20">
        <v>2.9</v>
      </c>
      <c r="N137" s="20">
        <v>0</v>
      </c>
      <c r="O137" s="20">
        <v>0.1</v>
      </c>
      <c r="P137" s="21">
        <v>3</v>
      </c>
      <c r="Q137" s="22">
        <v>0</v>
      </c>
      <c r="R137" s="20">
        <v>0</v>
      </c>
      <c r="S137" s="20">
        <v>0</v>
      </c>
      <c r="T137" s="20">
        <v>0</v>
      </c>
      <c r="U137" s="312">
        <v>0</v>
      </c>
      <c r="V137" s="18"/>
    </row>
    <row r="138" spans="1:30" s="198" customFormat="1" hidden="1" x14ac:dyDescent="0.25">
      <c r="A138" s="343" t="s">
        <v>50</v>
      </c>
      <c r="B138" s="75">
        <v>0</v>
      </c>
      <c r="C138" s="67">
        <v>0</v>
      </c>
      <c r="D138" s="67">
        <v>0</v>
      </c>
      <c r="E138" s="67">
        <v>0</v>
      </c>
      <c r="F138" s="344">
        <v>0</v>
      </c>
      <c r="G138" s="75">
        <v>0</v>
      </c>
      <c r="H138" s="67">
        <v>0</v>
      </c>
      <c r="I138" s="67">
        <v>0</v>
      </c>
      <c r="J138" s="67">
        <v>0</v>
      </c>
      <c r="K138" s="344">
        <v>0</v>
      </c>
      <c r="L138" s="75">
        <v>0</v>
      </c>
      <c r="M138" s="67">
        <v>0</v>
      </c>
      <c r="N138" s="67">
        <v>0</v>
      </c>
      <c r="O138" s="67">
        <v>0</v>
      </c>
      <c r="P138" s="344">
        <v>0</v>
      </c>
      <c r="Q138" s="75">
        <v>0</v>
      </c>
      <c r="R138" s="67">
        <v>0</v>
      </c>
      <c r="S138" s="67">
        <v>0</v>
      </c>
      <c r="T138" s="67">
        <v>0</v>
      </c>
      <c r="U138" s="345">
        <v>0</v>
      </c>
      <c r="V138" s="206"/>
    </row>
    <row r="139" spans="1:30" x14ac:dyDescent="0.25">
      <c r="A139" s="323" t="s">
        <v>49</v>
      </c>
      <c r="B139" s="37"/>
      <c r="C139" s="35"/>
      <c r="D139" s="35"/>
      <c r="E139" s="35"/>
      <c r="F139" s="36"/>
      <c r="G139" s="37"/>
      <c r="H139" s="35"/>
      <c r="I139" s="35"/>
      <c r="J139" s="35"/>
      <c r="K139" s="36"/>
      <c r="L139" s="37"/>
      <c r="M139" s="35"/>
      <c r="N139" s="35"/>
      <c r="O139" s="35"/>
      <c r="P139" s="36"/>
      <c r="Q139" s="37"/>
      <c r="R139" s="35"/>
      <c r="S139" s="35"/>
      <c r="T139" s="35"/>
      <c r="U139" s="315"/>
      <c r="V139" s="18"/>
    </row>
    <row r="140" spans="1:30" x14ac:dyDescent="0.25">
      <c r="A140" s="106" t="s">
        <v>77</v>
      </c>
      <c r="B140" s="22">
        <v>0</v>
      </c>
      <c r="C140" s="20">
        <v>0</v>
      </c>
      <c r="D140" s="20">
        <v>0</v>
      </c>
      <c r="E140" s="20">
        <v>0</v>
      </c>
      <c r="F140" s="21">
        <v>0</v>
      </c>
      <c r="G140" s="22">
        <v>-12</v>
      </c>
      <c r="H140" s="20">
        <v>0</v>
      </c>
      <c r="I140" s="20">
        <v>0</v>
      </c>
      <c r="J140" s="20">
        <v>0</v>
      </c>
      <c r="K140" s="21">
        <v>-12</v>
      </c>
      <c r="L140" s="22">
        <v>0</v>
      </c>
      <c r="M140" s="20">
        <v>-3</v>
      </c>
      <c r="N140" s="20">
        <v>0</v>
      </c>
      <c r="O140" s="20">
        <v>0</v>
      </c>
      <c r="P140" s="21">
        <v>-3</v>
      </c>
      <c r="Q140" s="22">
        <v>0</v>
      </c>
      <c r="R140" s="20">
        <v>0</v>
      </c>
      <c r="S140" s="20">
        <v>0</v>
      </c>
      <c r="T140" s="20">
        <v>0</v>
      </c>
      <c r="U140" s="312">
        <v>0</v>
      </c>
      <c r="V140" s="18"/>
    </row>
    <row r="141" spans="1:30" ht="16.8" thickBot="1" x14ac:dyDescent="0.3">
      <c r="A141" s="324" t="s">
        <v>206</v>
      </c>
      <c r="B141" s="202">
        <v>-10.399999999999999</v>
      </c>
      <c r="C141" s="203">
        <v>-8.1</v>
      </c>
      <c r="D141" s="203">
        <v>-10.299999999999999</v>
      </c>
      <c r="E141" s="203">
        <v>-10</v>
      </c>
      <c r="F141" s="130">
        <v>-38.799999999999997</v>
      </c>
      <c r="G141" s="202">
        <v>-20.6</v>
      </c>
      <c r="H141" s="203">
        <v>-17.7</v>
      </c>
      <c r="I141" s="203">
        <v>-18</v>
      </c>
      <c r="J141" s="203">
        <v>-30.999999999999996</v>
      </c>
      <c r="K141" s="130">
        <v>-87.300000000000011</v>
      </c>
      <c r="L141" s="202">
        <v>-31.099999999999998</v>
      </c>
      <c r="M141" s="203">
        <v>-31.799999999999997</v>
      </c>
      <c r="N141" s="203">
        <v>-16.3</v>
      </c>
      <c r="O141" s="203">
        <v>-18.300000000000033</v>
      </c>
      <c r="P141" s="130">
        <v>-97.499999999999943</v>
      </c>
      <c r="Q141" s="202">
        <v>-18.200000000000003</v>
      </c>
      <c r="R141" s="203">
        <v>-1.3000000000000007</v>
      </c>
      <c r="S141" s="203">
        <v>-5.6999999999999993</v>
      </c>
      <c r="T141" s="203">
        <v>6.1</v>
      </c>
      <c r="U141" s="327">
        <v>-19.099999999999973</v>
      </c>
      <c r="V141" s="18"/>
    </row>
    <row r="142" spans="1:30" ht="14.4" thickTop="1" x14ac:dyDescent="0.25">
      <c r="A142" s="324"/>
      <c r="B142" s="37"/>
      <c r="C142" s="307"/>
      <c r="D142" s="307"/>
      <c r="E142" s="307"/>
      <c r="F142" s="36"/>
      <c r="G142" s="307"/>
      <c r="H142" s="307"/>
      <c r="I142" s="307"/>
      <c r="J142" s="307"/>
      <c r="K142" s="36"/>
      <c r="L142" s="307"/>
      <c r="M142" s="307"/>
      <c r="N142" s="307"/>
      <c r="O142" s="307"/>
      <c r="P142" s="36"/>
      <c r="Q142" s="307"/>
      <c r="R142" s="307"/>
      <c r="S142" s="307"/>
      <c r="T142" s="307"/>
      <c r="U142" s="36"/>
      <c r="V142" s="18"/>
    </row>
    <row r="143" spans="1:30" x14ac:dyDescent="0.25">
      <c r="A143" s="325" t="s">
        <v>61</v>
      </c>
      <c r="B143" s="41">
        <v>0</v>
      </c>
      <c r="C143" s="326">
        <v>2.5</v>
      </c>
      <c r="D143" s="326">
        <v>4.0999999999999996</v>
      </c>
      <c r="E143" s="326">
        <v>-0.9</v>
      </c>
      <c r="F143" s="40">
        <v>5.7</v>
      </c>
      <c r="G143" s="326">
        <v>34.6</v>
      </c>
      <c r="H143" s="326">
        <v>16.2</v>
      </c>
      <c r="I143" s="326">
        <v>7.3</v>
      </c>
      <c r="J143" s="326">
        <v>82.6</v>
      </c>
      <c r="K143" s="40">
        <v>140.69999999999999</v>
      </c>
      <c r="L143" s="326">
        <v>18.8</v>
      </c>
      <c r="M143" s="326">
        <v>44.7</v>
      </c>
      <c r="N143" s="326">
        <v>1</v>
      </c>
      <c r="O143" s="326">
        <v>-17.899999999999999</v>
      </c>
      <c r="P143" s="40">
        <v>46.6</v>
      </c>
      <c r="Q143" s="326">
        <v>4.9000000000000004</v>
      </c>
      <c r="R143" s="326">
        <v>-103.9</v>
      </c>
      <c r="S143" s="326">
        <v>-3</v>
      </c>
      <c r="T143" s="326">
        <v>-75</v>
      </c>
      <c r="U143" s="40">
        <v>-177</v>
      </c>
      <c r="V143" s="18"/>
    </row>
    <row r="144" spans="1:30" x14ac:dyDescent="0.25">
      <c r="B144" s="122"/>
      <c r="C144" s="122"/>
      <c r="D144" s="122"/>
      <c r="E144" s="122"/>
      <c r="F144" s="122"/>
      <c r="G144" s="122"/>
      <c r="H144" s="122"/>
      <c r="I144" s="122"/>
      <c r="J144" s="122"/>
      <c r="K144" s="122"/>
      <c r="L144" s="122"/>
      <c r="M144" s="122"/>
      <c r="N144" s="122"/>
      <c r="O144" s="122"/>
      <c r="P144" s="122"/>
      <c r="Q144" s="122"/>
      <c r="R144" s="122"/>
      <c r="S144" s="122"/>
      <c r="T144" s="122"/>
      <c r="U144" s="122"/>
      <c r="V144" s="18"/>
    </row>
    <row r="145" spans="1:30" ht="14.4" thickBot="1" x14ac:dyDescent="0.3">
      <c r="B145" s="121"/>
      <c r="C145" s="121"/>
      <c r="D145" s="121"/>
      <c r="E145" s="121"/>
      <c r="F145" s="121"/>
      <c r="G145" s="121"/>
      <c r="H145" s="121"/>
      <c r="I145" s="121"/>
      <c r="J145" s="121"/>
      <c r="K145" s="121"/>
      <c r="L145" s="121"/>
      <c r="M145" s="121"/>
      <c r="N145" s="121"/>
      <c r="O145" s="121"/>
      <c r="P145" s="121"/>
      <c r="Q145" s="121"/>
      <c r="R145" s="121"/>
      <c r="S145" s="121"/>
      <c r="T145" s="121"/>
      <c r="U145" s="121"/>
      <c r="V145" s="18"/>
    </row>
    <row r="146" spans="1:30" ht="14.4" thickBot="1" x14ac:dyDescent="0.3">
      <c r="B146" s="5" t="s">
        <v>2</v>
      </c>
      <c r="C146" s="6" t="s">
        <v>3</v>
      </c>
      <c r="D146" s="6" t="s">
        <v>4</v>
      </c>
      <c r="E146" s="6" t="s">
        <v>5</v>
      </c>
      <c r="F146" s="7" t="s">
        <v>6</v>
      </c>
      <c r="G146" s="5" t="s">
        <v>7</v>
      </c>
      <c r="H146" s="6" t="s">
        <v>8</v>
      </c>
      <c r="I146" s="6" t="s">
        <v>9</v>
      </c>
      <c r="J146" s="6" t="s">
        <v>10</v>
      </c>
      <c r="K146" s="7" t="s">
        <v>11</v>
      </c>
      <c r="L146" s="5" t="s">
        <v>12</v>
      </c>
      <c r="M146" s="6" t="s">
        <v>13</v>
      </c>
      <c r="N146" s="6" t="s">
        <v>14</v>
      </c>
      <c r="O146" s="6" t="s">
        <v>15</v>
      </c>
      <c r="P146" s="7" t="s">
        <v>16</v>
      </c>
      <c r="Q146" s="5" t="s">
        <v>17</v>
      </c>
      <c r="R146" s="6" t="s">
        <v>18</v>
      </c>
      <c r="S146" s="6" t="s">
        <v>19</v>
      </c>
      <c r="T146" s="6" t="s">
        <v>20</v>
      </c>
      <c r="U146" s="7" t="s">
        <v>21</v>
      </c>
      <c r="V146" s="18"/>
    </row>
    <row r="147" spans="1:30" ht="14.4" thickBot="1" x14ac:dyDescent="0.3">
      <c r="A147" s="111" t="s">
        <v>59</v>
      </c>
      <c r="B147" s="9"/>
      <c r="C147" s="9"/>
      <c r="D147" s="9"/>
      <c r="E147" s="9"/>
      <c r="F147" s="9"/>
      <c r="G147" s="9"/>
      <c r="H147" s="9"/>
      <c r="I147" s="9"/>
      <c r="J147" s="9"/>
      <c r="K147" s="9"/>
      <c r="L147" s="9"/>
      <c r="M147" s="9"/>
      <c r="N147" s="9"/>
      <c r="O147" s="9"/>
      <c r="P147" s="9"/>
      <c r="Q147" s="9"/>
      <c r="R147" s="9"/>
      <c r="S147" s="9"/>
      <c r="T147" s="9"/>
      <c r="U147" s="9"/>
      <c r="V147" s="18"/>
    </row>
    <row r="148" spans="1:30" x14ac:dyDescent="0.25">
      <c r="A148" s="105" t="s">
        <v>23</v>
      </c>
      <c r="B148" s="15">
        <v>104.9</v>
      </c>
      <c r="C148" s="16">
        <v>99.9</v>
      </c>
      <c r="D148" s="16">
        <v>110.3</v>
      </c>
      <c r="E148" s="16">
        <v>106.7</v>
      </c>
      <c r="F148" s="13">
        <v>421.8</v>
      </c>
      <c r="G148" s="15">
        <v>91.2</v>
      </c>
      <c r="H148" s="16">
        <v>115.8</v>
      </c>
      <c r="I148" s="16">
        <v>129.80000000000001</v>
      </c>
      <c r="J148" s="16">
        <v>163.30000000000001</v>
      </c>
      <c r="K148" s="13">
        <v>500.1</v>
      </c>
      <c r="L148" s="15">
        <v>118.3</v>
      </c>
      <c r="M148" s="16">
        <v>114.50000000000001</v>
      </c>
      <c r="N148" s="16">
        <v>124.5</v>
      </c>
      <c r="O148" s="16">
        <v>118.69999999999999</v>
      </c>
      <c r="P148" s="13">
        <v>476</v>
      </c>
      <c r="Q148" s="15">
        <v>114.4</v>
      </c>
      <c r="R148" s="16">
        <v>143.9</v>
      </c>
      <c r="S148" s="16">
        <v>110.1</v>
      </c>
      <c r="T148" s="16">
        <v>115.3</v>
      </c>
      <c r="U148" s="13">
        <v>483.7</v>
      </c>
      <c r="V148" s="18"/>
    </row>
    <row r="149" spans="1:30" x14ac:dyDescent="0.25">
      <c r="A149" s="113" t="s">
        <v>58</v>
      </c>
      <c r="B149" s="22">
        <v>85.6</v>
      </c>
      <c r="C149" s="20">
        <v>80.900000000000006</v>
      </c>
      <c r="D149" s="20">
        <v>84.6</v>
      </c>
      <c r="E149" s="20">
        <v>85.3</v>
      </c>
      <c r="F149" s="21">
        <v>336.4</v>
      </c>
      <c r="G149" s="22">
        <v>83.5</v>
      </c>
      <c r="H149" s="20">
        <v>89.6</v>
      </c>
      <c r="I149" s="20">
        <v>97.3</v>
      </c>
      <c r="J149" s="20">
        <v>94.3</v>
      </c>
      <c r="K149" s="21">
        <v>364.7</v>
      </c>
      <c r="L149" s="75">
        <v>97</v>
      </c>
      <c r="M149" s="67">
        <v>103.2</v>
      </c>
      <c r="N149" s="67">
        <v>102.60000000000002</v>
      </c>
      <c r="O149" s="67">
        <v>101.80000000000001</v>
      </c>
      <c r="P149" s="21">
        <v>404.6</v>
      </c>
      <c r="Q149" s="75">
        <v>100.5</v>
      </c>
      <c r="R149" s="67">
        <v>103.1</v>
      </c>
      <c r="S149" s="67">
        <v>102.7</v>
      </c>
      <c r="T149" s="67">
        <v>99.9</v>
      </c>
      <c r="U149" s="21">
        <v>406.2</v>
      </c>
      <c r="V149" s="18"/>
    </row>
    <row r="150" spans="1:30" x14ac:dyDescent="0.25">
      <c r="A150" s="113" t="s">
        <v>57</v>
      </c>
      <c r="B150" s="22">
        <v>13.6</v>
      </c>
      <c r="C150" s="20">
        <v>4.8</v>
      </c>
      <c r="D150" s="20">
        <v>17.7</v>
      </c>
      <c r="E150" s="20">
        <v>7.8</v>
      </c>
      <c r="F150" s="21">
        <v>43.9</v>
      </c>
      <c r="G150" s="22">
        <v>7.7</v>
      </c>
      <c r="H150" s="20">
        <v>11</v>
      </c>
      <c r="I150" s="20">
        <v>10.199999999999999</v>
      </c>
      <c r="J150" s="20">
        <v>12.6</v>
      </c>
      <c r="K150" s="21">
        <v>41.5</v>
      </c>
      <c r="L150" s="75">
        <v>17.100000000000001</v>
      </c>
      <c r="M150" s="67">
        <v>10.3</v>
      </c>
      <c r="N150" s="67">
        <v>10</v>
      </c>
      <c r="O150" s="67">
        <v>7.3999999999999986</v>
      </c>
      <c r="P150" s="21">
        <v>44.8</v>
      </c>
      <c r="Q150" s="75">
        <v>10.4</v>
      </c>
      <c r="R150" s="67">
        <v>5</v>
      </c>
      <c r="S150" s="67">
        <v>7.4</v>
      </c>
      <c r="T150" s="67">
        <v>7.2</v>
      </c>
      <c r="U150" s="21">
        <v>30</v>
      </c>
      <c r="V150" s="18"/>
    </row>
    <row r="151" spans="1:30" x14ac:dyDescent="0.25">
      <c r="A151" s="113" t="s">
        <v>56</v>
      </c>
      <c r="B151" s="22">
        <v>5.7</v>
      </c>
      <c r="C151" s="20">
        <v>14.2</v>
      </c>
      <c r="D151" s="20">
        <v>8</v>
      </c>
      <c r="E151" s="20">
        <v>13.6</v>
      </c>
      <c r="F151" s="21">
        <v>41.5</v>
      </c>
      <c r="G151" s="22">
        <v>0</v>
      </c>
      <c r="H151" s="20">
        <v>15.2</v>
      </c>
      <c r="I151" s="20">
        <v>22.3</v>
      </c>
      <c r="J151" s="20">
        <v>56.4</v>
      </c>
      <c r="K151" s="21">
        <v>93.9</v>
      </c>
      <c r="L151" s="75">
        <v>4.2</v>
      </c>
      <c r="M151" s="67">
        <v>1</v>
      </c>
      <c r="N151" s="67">
        <v>11.900000000000002</v>
      </c>
      <c r="O151" s="67">
        <v>9.5</v>
      </c>
      <c r="P151" s="21">
        <v>26.6</v>
      </c>
      <c r="Q151" s="75">
        <v>3.5</v>
      </c>
      <c r="R151" s="67">
        <v>35.799999999999997</v>
      </c>
      <c r="S151" s="67">
        <v>0</v>
      </c>
      <c r="T151" s="67">
        <v>8.1999999999999993</v>
      </c>
      <c r="U151" s="21">
        <v>47.5</v>
      </c>
      <c r="V151" s="18"/>
    </row>
    <row r="152" spans="1:30" x14ac:dyDescent="0.25">
      <c r="A152" s="113"/>
      <c r="B152" s="22"/>
      <c r="C152" s="20"/>
      <c r="D152" s="20"/>
      <c r="E152" s="20"/>
      <c r="F152" s="21"/>
      <c r="G152" s="22"/>
      <c r="H152" s="20"/>
      <c r="I152" s="20"/>
      <c r="J152" s="20"/>
      <c r="K152" s="21"/>
      <c r="L152" s="22"/>
      <c r="M152" s="20"/>
      <c r="N152" s="20"/>
      <c r="O152" s="20"/>
      <c r="P152" s="21"/>
      <c r="Q152" s="22"/>
      <c r="R152" s="20"/>
      <c r="S152" s="20"/>
      <c r="T152" s="20"/>
      <c r="U152" s="21"/>
      <c r="V152" s="18"/>
    </row>
    <row r="153" spans="1:30" x14ac:dyDescent="0.25">
      <c r="A153" s="103" t="s">
        <v>55</v>
      </c>
      <c r="B153" s="22">
        <v>6.3</v>
      </c>
      <c r="C153" s="20">
        <v>4.9000000000000004</v>
      </c>
      <c r="D153" s="20">
        <v>4.5</v>
      </c>
      <c r="E153" s="20">
        <v>5.4</v>
      </c>
      <c r="F153" s="21">
        <v>21.1</v>
      </c>
      <c r="G153" s="22">
        <v>5.9</v>
      </c>
      <c r="H153" s="20">
        <v>7.3</v>
      </c>
      <c r="I153" s="20">
        <v>6.4</v>
      </c>
      <c r="J153" s="20">
        <v>7.3</v>
      </c>
      <c r="K153" s="21">
        <v>26.9</v>
      </c>
      <c r="L153" s="22">
        <v>6.3</v>
      </c>
      <c r="M153" s="20">
        <v>7.2</v>
      </c>
      <c r="N153" s="20">
        <v>8.5</v>
      </c>
      <c r="O153" s="20">
        <v>7.3000000000000007</v>
      </c>
      <c r="P153" s="21">
        <v>29.3</v>
      </c>
      <c r="Q153" s="22">
        <v>7.1</v>
      </c>
      <c r="R153" s="20">
        <v>7.5</v>
      </c>
      <c r="S153" s="20">
        <v>7.4</v>
      </c>
      <c r="T153" s="20">
        <v>6.9</v>
      </c>
      <c r="U153" s="21">
        <v>28.9</v>
      </c>
      <c r="V153" s="18"/>
    </row>
    <row r="154" spans="1:30" x14ac:dyDescent="0.25">
      <c r="A154" s="113"/>
      <c r="B154" s="118"/>
      <c r="C154" s="117"/>
      <c r="D154" s="117"/>
      <c r="E154" s="117"/>
      <c r="F154" s="116"/>
      <c r="G154" s="118"/>
      <c r="H154" s="117"/>
      <c r="I154" s="117"/>
      <c r="J154" s="117"/>
      <c r="K154" s="116"/>
      <c r="L154" s="118"/>
      <c r="M154" s="117"/>
      <c r="N154" s="117"/>
      <c r="O154" s="117"/>
      <c r="P154" s="116"/>
      <c r="Q154" s="118"/>
      <c r="R154" s="117"/>
      <c r="S154" s="117"/>
      <c r="T154" s="117"/>
      <c r="U154" s="116"/>
      <c r="V154" s="18"/>
    </row>
    <row r="155" spans="1:30" ht="15" customHeight="1" x14ac:dyDescent="0.25">
      <c r="A155" s="104" t="s">
        <v>54</v>
      </c>
      <c r="B155" s="75">
        <v>66.7</v>
      </c>
      <c r="C155" s="67">
        <v>62.2</v>
      </c>
      <c r="D155" s="67">
        <v>67.599999999999994</v>
      </c>
      <c r="E155" s="67">
        <v>64</v>
      </c>
      <c r="F155" s="21">
        <v>260.5</v>
      </c>
      <c r="G155" s="22">
        <v>61.6</v>
      </c>
      <c r="H155" s="20">
        <v>71.8</v>
      </c>
      <c r="I155" s="20">
        <v>79.5</v>
      </c>
      <c r="J155" s="20">
        <v>97.2</v>
      </c>
      <c r="K155" s="21">
        <v>310.10000000000002</v>
      </c>
      <c r="L155" s="22">
        <v>74.8</v>
      </c>
      <c r="M155" s="20">
        <v>72.2</v>
      </c>
      <c r="N155" s="20">
        <v>78.7</v>
      </c>
      <c r="O155" s="20">
        <v>64.699999999999974</v>
      </c>
      <c r="P155" s="21">
        <v>290.39999999999998</v>
      </c>
      <c r="Q155" s="22">
        <v>68.900000000000006</v>
      </c>
      <c r="R155" s="20">
        <v>84.4</v>
      </c>
      <c r="S155" s="20">
        <v>63.2</v>
      </c>
      <c r="T155" s="20">
        <v>72.2</v>
      </c>
      <c r="U155" s="21">
        <v>288.7</v>
      </c>
      <c r="V155" s="18"/>
    </row>
    <row r="156" spans="1:30" ht="15" customHeight="1" x14ac:dyDescent="0.25">
      <c r="A156" s="104" t="s">
        <v>53</v>
      </c>
      <c r="B156" s="75">
        <v>12.7</v>
      </c>
      <c r="C156" s="67">
        <v>11.2</v>
      </c>
      <c r="D156" s="67">
        <v>10.8</v>
      </c>
      <c r="E156" s="67">
        <v>13</v>
      </c>
      <c r="F156" s="21">
        <v>47.7</v>
      </c>
      <c r="G156" s="22">
        <v>10.4</v>
      </c>
      <c r="H156" s="20">
        <v>11.8</v>
      </c>
      <c r="I156" s="20">
        <v>14.4</v>
      </c>
      <c r="J156" s="20">
        <v>16.5</v>
      </c>
      <c r="K156" s="21">
        <v>53.099999999999994</v>
      </c>
      <c r="L156" s="22">
        <v>13.7</v>
      </c>
      <c r="M156" s="20">
        <v>14.4</v>
      </c>
      <c r="N156" s="20">
        <v>13.3</v>
      </c>
      <c r="O156" s="20">
        <v>18.3</v>
      </c>
      <c r="P156" s="21">
        <v>59.7</v>
      </c>
      <c r="Q156" s="22">
        <v>15.2</v>
      </c>
      <c r="R156" s="20">
        <v>17.100000000000001</v>
      </c>
      <c r="S156" s="20">
        <v>14</v>
      </c>
      <c r="T156" s="20">
        <v>16.3</v>
      </c>
      <c r="U156" s="21">
        <v>62.6</v>
      </c>
      <c r="V156" s="18"/>
    </row>
    <row r="157" spans="1:30" x14ac:dyDescent="0.25">
      <c r="A157" s="113" t="s">
        <v>27</v>
      </c>
      <c r="B157" s="41">
        <v>2.2999999999999998</v>
      </c>
      <c r="C157" s="39">
        <v>2.2999999999999998</v>
      </c>
      <c r="D157" s="39">
        <v>2.2999999999999998</v>
      </c>
      <c r="E157" s="39">
        <v>2.4</v>
      </c>
      <c r="F157" s="40">
        <v>9.3000000000000007</v>
      </c>
      <c r="G157" s="41">
        <v>2.1</v>
      </c>
      <c r="H157" s="39">
        <v>2.1</v>
      </c>
      <c r="I157" s="39">
        <v>2.2000000000000002</v>
      </c>
      <c r="J157" s="39">
        <v>1.9</v>
      </c>
      <c r="K157" s="40">
        <v>8.3000000000000007</v>
      </c>
      <c r="L157" s="41">
        <v>1.4</v>
      </c>
      <c r="M157" s="39">
        <v>1.8</v>
      </c>
      <c r="N157" s="39">
        <v>1.6</v>
      </c>
      <c r="O157" s="39">
        <v>1.7</v>
      </c>
      <c r="P157" s="40">
        <v>6.5</v>
      </c>
      <c r="Q157" s="41">
        <v>1.3</v>
      </c>
      <c r="R157" s="39">
        <v>2.2999999999999998</v>
      </c>
      <c r="S157" s="39">
        <v>2.2000000000000002</v>
      </c>
      <c r="T157" s="39">
        <v>2.2999999999999998</v>
      </c>
      <c r="U157" s="40">
        <v>8.1</v>
      </c>
      <c r="V157" s="18"/>
    </row>
    <row r="158" spans="1:30" s="112" customFormat="1" x14ac:dyDescent="0.25">
      <c r="A158" s="115" t="s">
        <v>52</v>
      </c>
      <c r="B158" s="37">
        <v>81.7</v>
      </c>
      <c r="C158" s="35">
        <v>75.7</v>
      </c>
      <c r="D158" s="35">
        <v>80.7</v>
      </c>
      <c r="E158" s="35">
        <v>79.400000000000006</v>
      </c>
      <c r="F158" s="36">
        <v>317.5</v>
      </c>
      <c r="G158" s="37">
        <v>74.099999999999994</v>
      </c>
      <c r="H158" s="35">
        <v>85.7</v>
      </c>
      <c r="I158" s="35">
        <v>96.1</v>
      </c>
      <c r="J158" s="35">
        <v>115.6</v>
      </c>
      <c r="K158" s="36">
        <v>371.5</v>
      </c>
      <c r="L158" s="37">
        <v>89.9</v>
      </c>
      <c r="M158" s="35">
        <v>88.4</v>
      </c>
      <c r="N158" s="35">
        <v>93.600000000000009</v>
      </c>
      <c r="O158" s="35">
        <v>84.699999999999974</v>
      </c>
      <c r="P158" s="36">
        <v>356.59999999999997</v>
      </c>
      <c r="Q158" s="37">
        <v>85.4</v>
      </c>
      <c r="R158" s="35">
        <v>103.8</v>
      </c>
      <c r="S158" s="35">
        <v>79.400000000000006</v>
      </c>
      <c r="T158" s="35">
        <v>90.8</v>
      </c>
      <c r="U158" s="36">
        <v>359.40000000000003</v>
      </c>
      <c r="V158" s="18"/>
    </row>
    <row r="159" spans="1:30" s="112" customFormat="1" x14ac:dyDescent="0.25">
      <c r="A159" s="115"/>
      <c r="B159" s="37"/>
      <c r="C159" s="35"/>
      <c r="D159" s="35"/>
      <c r="E159" s="35"/>
      <c r="F159" s="36"/>
      <c r="G159" s="37"/>
      <c r="H159" s="35"/>
      <c r="I159" s="35"/>
      <c r="J159" s="35"/>
      <c r="K159" s="36"/>
      <c r="L159" s="37"/>
      <c r="M159" s="35"/>
      <c r="N159" s="35"/>
      <c r="O159" s="35"/>
      <c r="P159" s="36"/>
      <c r="Q159" s="37"/>
      <c r="R159" s="35"/>
      <c r="S159" s="35"/>
      <c r="T159" s="35"/>
      <c r="U159" s="36"/>
      <c r="V159" s="18"/>
    </row>
    <row r="160" spans="1:30" s="112" customFormat="1" x14ac:dyDescent="0.25">
      <c r="A160" s="103" t="s">
        <v>211</v>
      </c>
      <c r="B160" s="37">
        <f>B153+B158</f>
        <v>88</v>
      </c>
      <c r="C160" s="35">
        <f t="shared" ref="C160:U160" si="5">C153+C158</f>
        <v>80.600000000000009</v>
      </c>
      <c r="D160" s="35">
        <f t="shared" si="5"/>
        <v>85.2</v>
      </c>
      <c r="E160" s="35">
        <f t="shared" si="5"/>
        <v>84.800000000000011</v>
      </c>
      <c r="F160" s="36">
        <f t="shared" si="5"/>
        <v>338.6</v>
      </c>
      <c r="G160" s="37">
        <f t="shared" si="5"/>
        <v>80</v>
      </c>
      <c r="H160" s="35">
        <f t="shared" si="5"/>
        <v>93</v>
      </c>
      <c r="I160" s="35">
        <f t="shared" si="5"/>
        <v>102.5</v>
      </c>
      <c r="J160" s="35">
        <f t="shared" si="5"/>
        <v>122.89999999999999</v>
      </c>
      <c r="K160" s="36">
        <f t="shared" si="5"/>
        <v>398.4</v>
      </c>
      <c r="L160" s="37">
        <f t="shared" si="5"/>
        <v>96.2</v>
      </c>
      <c r="M160" s="35">
        <f t="shared" si="5"/>
        <v>95.600000000000009</v>
      </c>
      <c r="N160" s="35">
        <f t="shared" si="5"/>
        <v>102.10000000000001</v>
      </c>
      <c r="O160" s="35">
        <f t="shared" si="5"/>
        <v>91.999999999999972</v>
      </c>
      <c r="P160" s="36">
        <f t="shared" si="5"/>
        <v>385.9</v>
      </c>
      <c r="Q160" s="37">
        <f t="shared" si="5"/>
        <v>92.5</v>
      </c>
      <c r="R160" s="35">
        <f t="shared" si="5"/>
        <v>111.3</v>
      </c>
      <c r="S160" s="35">
        <f t="shared" si="5"/>
        <v>86.800000000000011</v>
      </c>
      <c r="T160" s="35">
        <f t="shared" si="5"/>
        <v>97.7</v>
      </c>
      <c r="U160" s="36">
        <f t="shared" si="5"/>
        <v>388.3</v>
      </c>
      <c r="V160" s="18"/>
      <c r="W160" s="18"/>
      <c r="X160" s="18"/>
      <c r="Y160" s="18"/>
      <c r="Z160" s="18"/>
      <c r="AA160" s="18"/>
      <c r="AB160" s="18"/>
      <c r="AC160" s="18"/>
      <c r="AD160" s="18"/>
    </row>
    <row r="161" spans="1:22" x14ac:dyDescent="0.25">
      <c r="A161" s="115"/>
      <c r="B161" s="120"/>
      <c r="C161" s="119"/>
      <c r="D161" s="119"/>
      <c r="E161" s="119"/>
      <c r="F161" s="116"/>
      <c r="G161" s="118"/>
      <c r="H161" s="117"/>
      <c r="I161" s="117"/>
      <c r="J161" s="117"/>
      <c r="K161" s="116"/>
      <c r="L161" s="118"/>
      <c r="M161" s="117"/>
      <c r="N161" s="117"/>
      <c r="O161" s="117"/>
      <c r="P161" s="116"/>
      <c r="Q161" s="118"/>
      <c r="R161" s="117"/>
      <c r="S161" s="117"/>
      <c r="T161" s="117"/>
      <c r="U161" s="116"/>
      <c r="V161" s="18"/>
    </row>
    <row r="162" spans="1:22" s="112" customFormat="1" x14ac:dyDescent="0.25">
      <c r="A162" s="115" t="s">
        <v>212</v>
      </c>
      <c r="B162" s="37">
        <v>16.899999999999999</v>
      </c>
      <c r="C162" s="35">
        <v>19.3</v>
      </c>
      <c r="D162" s="35">
        <v>25.1</v>
      </c>
      <c r="E162" s="35">
        <v>21.9</v>
      </c>
      <c r="F162" s="36">
        <v>83.2</v>
      </c>
      <c r="G162" s="37">
        <v>11.2</v>
      </c>
      <c r="H162" s="35">
        <v>22.8</v>
      </c>
      <c r="I162" s="35">
        <v>27.3</v>
      </c>
      <c r="J162" s="35">
        <v>40.4</v>
      </c>
      <c r="K162" s="36">
        <v>101.7</v>
      </c>
      <c r="L162" s="37">
        <v>22.099999999999994</v>
      </c>
      <c r="M162" s="35">
        <v>18.900000000000006</v>
      </c>
      <c r="N162" s="35">
        <v>22.399999999999991</v>
      </c>
      <c r="O162" s="35">
        <v>26.700000000000017</v>
      </c>
      <c r="P162" s="36">
        <v>90.100000000000023</v>
      </c>
      <c r="Q162" s="37">
        <v>21.9</v>
      </c>
      <c r="R162" s="35">
        <v>32.6</v>
      </c>
      <c r="S162" s="35">
        <v>23.3</v>
      </c>
      <c r="T162" s="35">
        <v>17.600000000000001</v>
      </c>
      <c r="U162" s="36">
        <v>95.399999999999977</v>
      </c>
      <c r="V162" s="18"/>
    </row>
    <row r="163" spans="1:22" x14ac:dyDescent="0.25">
      <c r="A163" s="114" t="s">
        <v>35</v>
      </c>
      <c r="B163" s="22"/>
      <c r="C163" s="20"/>
      <c r="D163" s="20"/>
      <c r="E163" s="20"/>
      <c r="F163" s="21"/>
      <c r="G163" s="22"/>
      <c r="H163" s="20"/>
      <c r="I163" s="20"/>
      <c r="J163" s="20"/>
      <c r="K163" s="21"/>
      <c r="L163" s="22"/>
      <c r="M163" s="20"/>
      <c r="N163" s="20"/>
      <c r="O163" s="20"/>
      <c r="P163" s="21"/>
      <c r="Q163" s="22"/>
      <c r="R163" s="20"/>
      <c r="S163" s="20"/>
      <c r="T163" s="20"/>
      <c r="U163" s="21"/>
      <c r="V163" s="18"/>
    </row>
    <row r="164" spans="1:22" x14ac:dyDescent="0.25">
      <c r="A164" s="113" t="s">
        <v>27</v>
      </c>
      <c r="B164" s="22">
        <v>2.2999999999999998</v>
      </c>
      <c r="C164" s="20">
        <v>2.2999999999999998</v>
      </c>
      <c r="D164" s="20">
        <v>2.2999999999999998</v>
      </c>
      <c r="E164" s="20">
        <v>2.4</v>
      </c>
      <c r="F164" s="21">
        <v>9.3000000000000007</v>
      </c>
      <c r="G164" s="22">
        <v>2.1</v>
      </c>
      <c r="H164" s="20">
        <v>2.1</v>
      </c>
      <c r="I164" s="20">
        <v>2.2000000000000002</v>
      </c>
      <c r="J164" s="20">
        <v>1.9</v>
      </c>
      <c r="K164" s="21">
        <v>8.3000000000000007</v>
      </c>
      <c r="L164" s="22">
        <v>1.4</v>
      </c>
      <c r="M164" s="20">
        <v>1.8</v>
      </c>
      <c r="N164" s="20">
        <v>1.6</v>
      </c>
      <c r="O164" s="20">
        <v>1.7</v>
      </c>
      <c r="P164" s="21">
        <v>6.5</v>
      </c>
      <c r="Q164" s="22">
        <v>1.3</v>
      </c>
      <c r="R164" s="20">
        <v>2.2999999999999998</v>
      </c>
      <c r="S164" s="20">
        <v>2.2000000000000002</v>
      </c>
      <c r="T164" s="20">
        <v>2.2999999999999998</v>
      </c>
      <c r="U164" s="21">
        <v>8.1</v>
      </c>
      <c r="V164" s="18"/>
    </row>
    <row r="165" spans="1:22" s="198" customFormat="1" x14ac:dyDescent="0.25">
      <c r="A165" s="320" t="s">
        <v>51</v>
      </c>
      <c r="B165" s="75">
        <v>-0.2</v>
      </c>
      <c r="C165" s="67">
        <v>-0.2</v>
      </c>
      <c r="D165" s="67">
        <v>-0.2</v>
      </c>
      <c r="E165" s="67">
        <v>-0.2</v>
      </c>
      <c r="F165" s="21">
        <v>-0.8</v>
      </c>
      <c r="G165" s="75">
        <v>-0.2</v>
      </c>
      <c r="H165" s="67">
        <v>-0.2</v>
      </c>
      <c r="I165" s="67">
        <v>-0.2</v>
      </c>
      <c r="J165" s="67">
        <v>-0.2</v>
      </c>
      <c r="K165" s="21">
        <v>-0.8</v>
      </c>
      <c r="L165" s="75">
        <v>0</v>
      </c>
      <c r="M165" s="67">
        <v>0</v>
      </c>
      <c r="N165" s="67">
        <v>0</v>
      </c>
      <c r="O165" s="67">
        <v>-0.1</v>
      </c>
      <c r="P165" s="21">
        <v>-0.1</v>
      </c>
      <c r="Q165" s="75">
        <v>0</v>
      </c>
      <c r="R165" s="67">
        <v>0</v>
      </c>
      <c r="S165" s="67">
        <v>-0.1</v>
      </c>
      <c r="T165" s="67">
        <v>0</v>
      </c>
      <c r="U165" s="21">
        <v>-0.1</v>
      </c>
      <c r="V165" s="206"/>
    </row>
    <row r="166" spans="1:22" s="112" customFormat="1" x14ac:dyDescent="0.25">
      <c r="A166" s="113" t="s">
        <v>50</v>
      </c>
      <c r="B166" s="22">
        <v>0</v>
      </c>
      <c r="C166" s="20">
        <v>0.1</v>
      </c>
      <c r="D166" s="20">
        <v>0.1</v>
      </c>
      <c r="E166" s="20">
        <v>0.1</v>
      </c>
      <c r="F166" s="21">
        <v>0.3</v>
      </c>
      <c r="G166" s="22">
        <v>0</v>
      </c>
      <c r="H166" s="20">
        <v>-0.1</v>
      </c>
      <c r="I166" s="20">
        <v>-0.3</v>
      </c>
      <c r="J166" s="20">
        <v>-0.5</v>
      </c>
      <c r="K166" s="21">
        <v>-0.9</v>
      </c>
      <c r="L166" s="22">
        <v>-0.3</v>
      </c>
      <c r="M166" s="20">
        <v>0.1</v>
      </c>
      <c r="N166" s="20">
        <v>-0.1</v>
      </c>
      <c r="O166" s="20">
        <v>0</v>
      </c>
      <c r="P166" s="21">
        <v>-0.3</v>
      </c>
      <c r="Q166" s="22">
        <v>-0.1</v>
      </c>
      <c r="R166" s="20">
        <v>-0.1</v>
      </c>
      <c r="S166" s="20">
        <v>0.6</v>
      </c>
      <c r="T166" s="20">
        <v>0</v>
      </c>
      <c r="U166" s="21">
        <v>0.4</v>
      </c>
      <c r="V166" s="18"/>
    </row>
    <row r="167" spans="1:22" s="198" customFormat="1" hidden="1" x14ac:dyDescent="0.25">
      <c r="A167" s="199" t="s">
        <v>49</v>
      </c>
      <c r="B167" s="84"/>
      <c r="C167" s="43"/>
      <c r="D167" s="43"/>
      <c r="E167" s="43"/>
      <c r="F167" s="346"/>
      <c r="G167" s="84"/>
      <c r="H167" s="43"/>
      <c r="I167" s="43"/>
      <c r="J167" s="43"/>
      <c r="K167" s="346"/>
      <c r="L167" s="84"/>
      <c r="M167" s="43"/>
      <c r="N167" s="43"/>
      <c r="O167" s="43"/>
      <c r="P167" s="346"/>
      <c r="Q167" s="84"/>
      <c r="R167" s="43"/>
      <c r="S167" s="43"/>
      <c r="T167" s="43"/>
      <c r="U167" s="346"/>
      <c r="V167" s="206"/>
    </row>
    <row r="168" spans="1:22" s="198" customFormat="1" hidden="1" x14ac:dyDescent="0.25">
      <c r="A168" s="191" t="s">
        <v>48</v>
      </c>
      <c r="B168" s="75">
        <v>0</v>
      </c>
      <c r="C168" s="67">
        <v>0</v>
      </c>
      <c r="D168" s="67">
        <v>0</v>
      </c>
      <c r="E168" s="67">
        <v>0</v>
      </c>
      <c r="F168" s="344">
        <v>0</v>
      </c>
      <c r="G168" s="75">
        <v>0</v>
      </c>
      <c r="H168" s="67">
        <v>0</v>
      </c>
      <c r="I168" s="67">
        <v>0</v>
      </c>
      <c r="J168" s="67">
        <v>0</v>
      </c>
      <c r="K168" s="344">
        <v>0</v>
      </c>
      <c r="L168" s="75">
        <v>0</v>
      </c>
      <c r="M168" s="67">
        <v>0</v>
      </c>
      <c r="N168" s="67">
        <v>0</v>
      </c>
      <c r="O168" s="67">
        <v>0</v>
      </c>
      <c r="P168" s="344">
        <v>0</v>
      </c>
      <c r="Q168" s="75">
        <v>0</v>
      </c>
      <c r="R168" s="67">
        <v>0</v>
      </c>
      <c r="S168" s="67">
        <v>0</v>
      </c>
      <c r="T168" s="67">
        <v>0</v>
      </c>
      <c r="U168" s="344">
        <v>0</v>
      </c>
      <c r="V168" s="206"/>
    </row>
    <row r="169" spans="1:22" s="112" customFormat="1" ht="16.8" thickBot="1" x14ac:dyDescent="0.3">
      <c r="A169" s="324" t="s">
        <v>206</v>
      </c>
      <c r="B169" s="94">
        <v>19</v>
      </c>
      <c r="C169" s="69">
        <v>21.500000000000004</v>
      </c>
      <c r="D169" s="69">
        <v>27.300000000000004</v>
      </c>
      <c r="E169" s="69">
        <v>24.2</v>
      </c>
      <c r="F169" s="70">
        <v>92</v>
      </c>
      <c r="G169" s="94">
        <v>13.1</v>
      </c>
      <c r="H169" s="69">
        <v>24.6</v>
      </c>
      <c r="I169" s="69">
        <v>29</v>
      </c>
      <c r="J169" s="69">
        <v>41.599999999999994</v>
      </c>
      <c r="K169" s="70">
        <v>108.3</v>
      </c>
      <c r="L169" s="94">
        <v>23.199999999999992</v>
      </c>
      <c r="M169" s="69">
        <v>20.800000000000008</v>
      </c>
      <c r="N169" s="69">
        <v>23.899999999999991</v>
      </c>
      <c r="O169" s="69">
        <v>28.300000000000015</v>
      </c>
      <c r="P169" s="70">
        <v>96.200000000000031</v>
      </c>
      <c r="Q169" s="94">
        <v>23.099999999999998</v>
      </c>
      <c r="R169" s="69">
        <v>34.799999999999997</v>
      </c>
      <c r="S169" s="69">
        <v>26</v>
      </c>
      <c r="T169" s="69">
        <v>19.900000000000002</v>
      </c>
      <c r="U169" s="70">
        <v>103.79999999999998</v>
      </c>
      <c r="V169" s="18"/>
    </row>
    <row r="170" spans="1:22" s="112" customFormat="1" ht="14.4" thickTop="1" x14ac:dyDescent="0.25">
      <c r="A170" s="324"/>
      <c r="B170" s="37"/>
      <c r="C170" s="307"/>
      <c r="D170" s="307"/>
      <c r="E170" s="307"/>
      <c r="F170" s="36"/>
      <c r="G170" s="307"/>
      <c r="H170" s="307"/>
      <c r="I170" s="307"/>
      <c r="J170" s="307"/>
      <c r="K170" s="36"/>
      <c r="L170" s="307"/>
      <c r="M170" s="307"/>
      <c r="N170" s="307"/>
      <c r="O170" s="307"/>
      <c r="P170" s="36"/>
      <c r="Q170" s="307"/>
      <c r="R170" s="307"/>
      <c r="S170" s="307"/>
      <c r="T170" s="307"/>
      <c r="U170" s="36"/>
      <c r="V170" s="18"/>
    </row>
    <row r="171" spans="1:22" s="112" customFormat="1" x14ac:dyDescent="0.25">
      <c r="A171" s="325" t="s">
        <v>61</v>
      </c>
      <c r="B171" s="41">
        <v>-40.299999999999997</v>
      </c>
      <c r="C171" s="326">
        <v>11.2</v>
      </c>
      <c r="D171" s="326">
        <v>8.5</v>
      </c>
      <c r="E171" s="326">
        <v>8.1</v>
      </c>
      <c r="F171" s="40">
        <v>-12.5</v>
      </c>
      <c r="G171" s="326">
        <v>13</v>
      </c>
      <c r="H171" s="326">
        <v>23.4</v>
      </c>
      <c r="I171" s="326">
        <v>8.4</v>
      </c>
      <c r="J171" s="326">
        <v>17.899999999999999</v>
      </c>
      <c r="K171" s="40">
        <v>62.7</v>
      </c>
      <c r="L171" s="326">
        <v>-1.9</v>
      </c>
      <c r="M171" s="326">
        <v>7</v>
      </c>
      <c r="N171" s="326">
        <v>-1.1000000000000001</v>
      </c>
      <c r="O171" s="326">
        <v>-3.6</v>
      </c>
      <c r="P171" s="40">
        <v>0.4</v>
      </c>
      <c r="Q171" s="326">
        <v>-8.8000000000000007</v>
      </c>
      <c r="R171" s="326">
        <v>-5.0999999999999996</v>
      </c>
      <c r="S171" s="326">
        <v>-9.1</v>
      </c>
      <c r="T171" s="326">
        <v>-1.7</v>
      </c>
      <c r="U171" s="40">
        <v>-24.7</v>
      </c>
      <c r="V171" s="18"/>
    </row>
    <row r="172" spans="1:22" x14ac:dyDescent="0.25">
      <c r="B172" s="110"/>
      <c r="C172" s="110"/>
      <c r="D172" s="110"/>
      <c r="E172" s="110"/>
      <c r="F172" s="110"/>
      <c r="G172" s="110"/>
      <c r="H172" s="110"/>
      <c r="I172" s="110"/>
      <c r="J172" s="110"/>
      <c r="K172" s="110"/>
      <c r="L172" s="110"/>
      <c r="M172" s="110"/>
      <c r="N172" s="110"/>
      <c r="O172" s="110"/>
      <c r="P172" s="110"/>
      <c r="Q172" s="110"/>
      <c r="R172" s="110"/>
      <c r="S172" s="110"/>
      <c r="T172" s="110"/>
      <c r="U172" s="110"/>
    </row>
    <row r="173" spans="1:22" ht="14.4" thickBot="1" x14ac:dyDescent="0.3">
      <c r="B173" s="110"/>
      <c r="C173" s="110"/>
      <c r="D173" s="110"/>
      <c r="E173" s="110"/>
      <c r="F173" s="110"/>
      <c r="G173" s="110"/>
      <c r="H173" s="110"/>
      <c r="I173" s="110"/>
      <c r="J173" s="110"/>
      <c r="K173" s="110"/>
      <c r="L173" s="110"/>
      <c r="M173" s="110"/>
      <c r="N173" s="110"/>
      <c r="O173" s="110"/>
      <c r="P173" s="110"/>
      <c r="Q173" s="110"/>
      <c r="R173" s="110"/>
      <c r="S173" s="110"/>
      <c r="T173" s="110"/>
      <c r="U173" s="110"/>
    </row>
    <row r="174" spans="1:22" ht="14.4" thickBot="1" x14ac:dyDescent="0.3">
      <c r="B174" s="5" t="s">
        <v>2</v>
      </c>
      <c r="C174" s="6" t="s">
        <v>3</v>
      </c>
      <c r="D174" s="6" t="s">
        <v>4</v>
      </c>
      <c r="E174" s="6" t="s">
        <v>5</v>
      </c>
      <c r="F174" s="7" t="s">
        <v>6</v>
      </c>
      <c r="G174" s="5" t="s">
        <v>7</v>
      </c>
      <c r="H174" s="6" t="s">
        <v>8</v>
      </c>
      <c r="I174" s="6" t="s">
        <v>9</v>
      </c>
      <c r="J174" s="6" t="s">
        <v>10</v>
      </c>
      <c r="K174" s="7" t="s">
        <v>11</v>
      </c>
      <c r="L174" s="5" t="s">
        <v>12</v>
      </c>
      <c r="M174" s="6" t="s">
        <v>13</v>
      </c>
      <c r="N174" s="6" t="s">
        <v>14</v>
      </c>
      <c r="O174" s="6" t="s">
        <v>15</v>
      </c>
      <c r="P174" s="7" t="s">
        <v>16</v>
      </c>
      <c r="Q174" s="5" t="s">
        <v>17</v>
      </c>
      <c r="R174" s="6" t="s">
        <v>18</v>
      </c>
      <c r="S174" s="6" t="s">
        <v>19</v>
      </c>
      <c r="T174" s="6" t="s">
        <v>20</v>
      </c>
      <c r="U174" s="7" t="s">
        <v>21</v>
      </c>
    </row>
    <row r="175" spans="1:22" ht="14.4" thickBot="1" x14ac:dyDescent="0.3">
      <c r="A175" s="111" t="s">
        <v>76</v>
      </c>
      <c r="B175" s="72"/>
      <c r="C175" s="9"/>
      <c r="D175" s="9"/>
      <c r="E175" s="9"/>
      <c r="F175" s="10"/>
      <c r="G175" s="72"/>
      <c r="H175" s="9"/>
      <c r="I175" s="9"/>
      <c r="J175" s="9"/>
      <c r="K175" s="10"/>
      <c r="L175" s="72"/>
      <c r="M175" s="9"/>
      <c r="N175" s="9"/>
      <c r="O175" s="9"/>
      <c r="P175" s="10"/>
      <c r="Q175" s="72"/>
      <c r="R175" s="9"/>
      <c r="S175" s="9"/>
      <c r="T175" s="9"/>
      <c r="U175" s="10"/>
    </row>
    <row r="176" spans="1:22" x14ac:dyDescent="0.25">
      <c r="A176" s="188" t="s">
        <v>23</v>
      </c>
      <c r="B176" s="189"/>
      <c r="C176" s="190"/>
      <c r="D176" s="190"/>
      <c r="E176" s="190"/>
      <c r="F176" s="328"/>
      <c r="G176" s="189"/>
      <c r="H176" s="190"/>
      <c r="I176" s="190"/>
      <c r="J176" s="190"/>
      <c r="K176" s="328"/>
      <c r="L176" s="189"/>
      <c r="M176" s="190"/>
      <c r="N176" s="190"/>
      <c r="O176" s="190"/>
      <c r="P176" s="328"/>
      <c r="Q176" s="189"/>
      <c r="R176" s="190"/>
      <c r="S176" s="190"/>
      <c r="T176" s="190"/>
      <c r="U176" s="328"/>
    </row>
    <row r="177" spans="1:22" x14ac:dyDescent="0.25">
      <c r="A177" s="191" t="s">
        <v>74</v>
      </c>
      <c r="B177" s="75">
        <v>810.4</v>
      </c>
      <c r="C177" s="67">
        <v>661.1</v>
      </c>
      <c r="D177" s="67">
        <v>763.5</v>
      </c>
      <c r="E177" s="67">
        <v>952</v>
      </c>
      <c r="F177" s="21">
        <v>3187</v>
      </c>
      <c r="G177" s="75">
        <v>792.7</v>
      </c>
      <c r="H177" s="67">
        <v>951.3</v>
      </c>
      <c r="I177" s="67">
        <v>1079.9000000000001</v>
      </c>
      <c r="J177" s="67">
        <v>1364.8</v>
      </c>
      <c r="K177" s="21">
        <v>4188.7</v>
      </c>
      <c r="L177" s="75">
        <v>999.5</v>
      </c>
      <c r="M177" s="67">
        <v>1118.2</v>
      </c>
      <c r="N177" s="67">
        <v>1111.5</v>
      </c>
      <c r="O177" s="67">
        <v>1186.3</v>
      </c>
      <c r="P177" s="21">
        <v>4415.5</v>
      </c>
      <c r="Q177" s="75">
        <v>906.4</v>
      </c>
      <c r="R177" s="67">
        <v>1025.4000000000001</v>
      </c>
      <c r="S177" s="67">
        <v>992.4</v>
      </c>
      <c r="T177" s="67">
        <v>1197.4000000000001</v>
      </c>
      <c r="U177" s="21">
        <v>4121.6000000000004</v>
      </c>
    </row>
    <row r="178" spans="1:22" x14ac:dyDescent="0.25">
      <c r="A178" s="191" t="s">
        <v>69</v>
      </c>
      <c r="B178" s="75">
        <v>420.7</v>
      </c>
      <c r="C178" s="67">
        <v>293.60000000000002</v>
      </c>
      <c r="D178" s="67">
        <v>366.7</v>
      </c>
      <c r="E178" s="67">
        <v>682.5</v>
      </c>
      <c r="F178" s="21">
        <v>1763.5</v>
      </c>
      <c r="G178" s="75">
        <v>411.7</v>
      </c>
      <c r="H178" s="67">
        <v>552.1</v>
      </c>
      <c r="I178" s="67">
        <v>680.3</v>
      </c>
      <c r="J178" s="67">
        <v>976.4</v>
      </c>
      <c r="K178" s="21">
        <v>2620.5</v>
      </c>
      <c r="L178" s="75">
        <v>600.6</v>
      </c>
      <c r="M178" s="67">
        <v>684.5</v>
      </c>
      <c r="N178" s="67">
        <v>595.20000000000005</v>
      </c>
      <c r="O178" s="67">
        <v>607.9</v>
      </c>
      <c r="P178" s="21">
        <v>2488.1999999999998</v>
      </c>
      <c r="Q178" s="75">
        <v>357.1</v>
      </c>
      <c r="R178" s="67">
        <v>448</v>
      </c>
      <c r="S178" s="67">
        <v>435.8</v>
      </c>
      <c r="T178" s="67">
        <v>537.1</v>
      </c>
      <c r="U178" s="21">
        <v>1778</v>
      </c>
    </row>
    <row r="179" spans="1:22" x14ac:dyDescent="0.25">
      <c r="A179" s="191" t="s">
        <v>65</v>
      </c>
      <c r="B179" s="75">
        <v>2720.8</v>
      </c>
      <c r="C179" s="67">
        <v>2578</v>
      </c>
      <c r="D179" s="67">
        <v>2700.2</v>
      </c>
      <c r="E179" s="67">
        <v>3062.5</v>
      </c>
      <c r="F179" s="21">
        <v>11061.5</v>
      </c>
      <c r="G179" s="75">
        <v>2698.1</v>
      </c>
      <c r="H179" s="67">
        <v>2836.2</v>
      </c>
      <c r="I179" s="67">
        <v>2960.4</v>
      </c>
      <c r="J179" s="67">
        <v>3396.8</v>
      </c>
      <c r="K179" s="21">
        <v>11891.5</v>
      </c>
      <c r="L179" s="75">
        <v>3033.6</v>
      </c>
      <c r="M179" s="67">
        <v>3310.5</v>
      </c>
      <c r="N179" s="67">
        <v>3289.8</v>
      </c>
      <c r="O179" s="67">
        <v>3634.6</v>
      </c>
      <c r="P179" s="21">
        <v>13268.5</v>
      </c>
      <c r="Q179" s="75">
        <v>3276.2</v>
      </c>
      <c r="R179" s="67">
        <v>3374.6</v>
      </c>
      <c r="S179" s="67">
        <v>3514.2</v>
      </c>
      <c r="T179" s="67">
        <v>3966.1</v>
      </c>
      <c r="U179" s="21">
        <v>14131.1</v>
      </c>
    </row>
    <row r="180" spans="1:22" x14ac:dyDescent="0.25">
      <c r="A180" s="191" t="s">
        <v>60</v>
      </c>
      <c r="B180" s="75">
        <v>39.200000000000003</v>
      </c>
      <c r="C180" s="67">
        <v>37.799999999999997</v>
      </c>
      <c r="D180" s="67">
        <v>37.4</v>
      </c>
      <c r="E180" s="67">
        <v>41.7</v>
      </c>
      <c r="F180" s="21">
        <v>156.1</v>
      </c>
      <c r="G180" s="75">
        <v>43.4</v>
      </c>
      <c r="H180" s="67">
        <v>39.6</v>
      </c>
      <c r="I180" s="67">
        <v>38.799999999999997</v>
      </c>
      <c r="J180" s="67">
        <v>44.4</v>
      </c>
      <c r="K180" s="21">
        <v>166.2</v>
      </c>
      <c r="L180" s="75">
        <v>49.4</v>
      </c>
      <c r="M180" s="67">
        <v>50.7</v>
      </c>
      <c r="N180" s="67">
        <v>56.5</v>
      </c>
      <c r="O180" s="67">
        <v>57.3</v>
      </c>
      <c r="P180" s="21">
        <v>213.9</v>
      </c>
      <c r="Q180" s="75">
        <v>61.4</v>
      </c>
      <c r="R180" s="67">
        <v>60.6</v>
      </c>
      <c r="S180" s="67">
        <v>58.9</v>
      </c>
      <c r="T180" s="67">
        <v>65.5</v>
      </c>
      <c r="U180" s="21">
        <v>246.4</v>
      </c>
    </row>
    <row r="181" spans="1:22" x14ac:dyDescent="0.25">
      <c r="A181" s="191" t="s">
        <v>59</v>
      </c>
      <c r="B181" s="75">
        <v>104.9</v>
      </c>
      <c r="C181" s="67">
        <v>99.9</v>
      </c>
      <c r="D181" s="67">
        <v>110.3</v>
      </c>
      <c r="E181" s="67">
        <v>106.7</v>
      </c>
      <c r="F181" s="21">
        <v>421.8</v>
      </c>
      <c r="G181" s="75">
        <v>91.2</v>
      </c>
      <c r="H181" s="67">
        <v>115.8</v>
      </c>
      <c r="I181" s="67">
        <v>129.80000000000001</v>
      </c>
      <c r="J181" s="67">
        <v>163.30000000000001</v>
      </c>
      <c r="K181" s="21">
        <v>500.1</v>
      </c>
      <c r="L181" s="75">
        <v>118.3</v>
      </c>
      <c r="M181" s="67">
        <v>114.5</v>
      </c>
      <c r="N181" s="67">
        <v>124.5</v>
      </c>
      <c r="O181" s="67">
        <v>118.7</v>
      </c>
      <c r="P181" s="21">
        <v>476</v>
      </c>
      <c r="Q181" s="75">
        <v>114.4</v>
      </c>
      <c r="R181" s="67">
        <v>143.9</v>
      </c>
      <c r="S181" s="67">
        <v>110.1</v>
      </c>
      <c r="T181" s="67">
        <v>115.3</v>
      </c>
      <c r="U181" s="21">
        <v>483.7</v>
      </c>
    </row>
    <row r="182" spans="1:22" x14ac:dyDescent="0.25">
      <c r="A182" s="191"/>
      <c r="B182" s="189"/>
      <c r="C182" s="190"/>
      <c r="D182" s="190"/>
      <c r="E182" s="190"/>
      <c r="F182" s="331"/>
      <c r="G182" s="189"/>
      <c r="H182" s="190"/>
      <c r="I182" s="190"/>
      <c r="J182" s="190"/>
      <c r="K182" s="331"/>
      <c r="L182" s="189"/>
      <c r="M182" s="190"/>
      <c r="N182" s="190"/>
      <c r="O182" s="190"/>
      <c r="P182" s="331"/>
      <c r="Q182" s="189"/>
      <c r="R182" s="190"/>
      <c r="S182" s="190"/>
      <c r="T182" s="190"/>
      <c r="U182" s="331"/>
    </row>
    <row r="183" spans="1:22" x14ac:dyDescent="0.25">
      <c r="A183" s="188" t="s">
        <v>55</v>
      </c>
      <c r="B183" s="189"/>
      <c r="C183" s="190"/>
      <c r="D183" s="190"/>
      <c r="E183" s="190"/>
      <c r="F183" s="331"/>
      <c r="G183" s="189"/>
      <c r="H183" s="190"/>
      <c r="I183" s="190"/>
      <c r="J183" s="190"/>
      <c r="K183" s="331"/>
      <c r="L183" s="189"/>
      <c r="M183" s="190"/>
      <c r="N183" s="190"/>
      <c r="O183" s="190"/>
      <c r="P183" s="331"/>
      <c r="Q183" s="189"/>
      <c r="R183" s="190"/>
      <c r="S183" s="190"/>
      <c r="T183" s="190"/>
      <c r="U183" s="331"/>
    </row>
    <row r="184" spans="1:22" x14ac:dyDescent="0.25">
      <c r="A184" s="191" t="s">
        <v>74</v>
      </c>
      <c r="B184" s="75">
        <v>226.2</v>
      </c>
      <c r="C184" s="67">
        <v>197.4</v>
      </c>
      <c r="D184" s="67">
        <v>232.8</v>
      </c>
      <c r="E184" s="67">
        <v>233.1</v>
      </c>
      <c r="F184" s="21">
        <v>889.5</v>
      </c>
      <c r="G184" s="75">
        <v>240.1</v>
      </c>
      <c r="H184" s="67">
        <v>240.3</v>
      </c>
      <c r="I184" s="67">
        <v>242.9</v>
      </c>
      <c r="J184" s="67">
        <v>263.7</v>
      </c>
      <c r="K184" s="21">
        <v>987</v>
      </c>
      <c r="L184" s="75">
        <v>258.3</v>
      </c>
      <c r="M184" s="67">
        <v>262.39999999999998</v>
      </c>
      <c r="N184" s="67">
        <v>263.60000000000002</v>
      </c>
      <c r="O184" s="67">
        <v>271</v>
      </c>
      <c r="P184" s="21">
        <v>1055.3</v>
      </c>
      <c r="Q184" s="75">
        <v>279.10000000000002</v>
      </c>
      <c r="R184" s="67">
        <v>284.3</v>
      </c>
      <c r="S184" s="67">
        <v>288.39999999999998</v>
      </c>
      <c r="T184" s="67">
        <v>301.8</v>
      </c>
      <c r="U184" s="21">
        <v>1153.5999999999999</v>
      </c>
      <c r="V184" s="91"/>
    </row>
    <row r="185" spans="1:22" x14ac:dyDescent="0.25">
      <c r="A185" s="191" t="s">
        <v>69</v>
      </c>
      <c r="B185" s="75">
        <v>12.4</v>
      </c>
      <c r="C185" s="67">
        <v>8.6999999999999993</v>
      </c>
      <c r="D185" s="67">
        <v>10.1</v>
      </c>
      <c r="E185" s="67">
        <v>11.6</v>
      </c>
      <c r="F185" s="21">
        <v>42.8</v>
      </c>
      <c r="G185" s="75">
        <v>8.8000000000000007</v>
      </c>
      <c r="H185" s="67">
        <v>12.9</v>
      </c>
      <c r="I185" s="67">
        <v>13</v>
      </c>
      <c r="J185" s="67">
        <v>13.3</v>
      </c>
      <c r="K185" s="21">
        <v>48</v>
      </c>
      <c r="L185" s="75">
        <v>12.7</v>
      </c>
      <c r="M185" s="67">
        <v>12.6</v>
      </c>
      <c r="N185" s="67">
        <v>10.9</v>
      </c>
      <c r="O185" s="67">
        <v>10.8</v>
      </c>
      <c r="P185" s="21">
        <v>47</v>
      </c>
      <c r="Q185" s="75">
        <v>9.3000000000000007</v>
      </c>
      <c r="R185" s="67">
        <v>13.1</v>
      </c>
      <c r="S185" s="67">
        <v>11.5</v>
      </c>
      <c r="T185" s="67">
        <v>13.6</v>
      </c>
      <c r="U185" s="21">
        <v>47.5</v>
      </c>
      <c r="V185" s="91"/>
    </row>
    <row r="186" spans="1:22" x14ac:dyDescent="0.25">
      <c r="A186" s="191" t="s">
        <v>65</v>
      </c>
      <c r="B186" s="75">
        <v>2358.8000000000002</v>
      </c>
      <c r="C186" s="67">
        <v>2210.6</v>
      </c>
      <c r="D186" s="67">
        <v>2308.9</v>
      </c>
      <c r="E186" s="67">
        <v>2596.4</v>
      </c>
      <c r="F186" s="21">
        <v>9474.7000000000007</v>
      </c>
      <c r="G186" s="75">
        <v>2334.6</v>
      </c>
      <c r="H186" s="67">
        <v>2427.6999999999998</v>
      </c>
      <c r="I186" s="67">
        <v>2543.8000000000002</v>
      </c>
      <c r="J186" s="67">
        <v>2893.2</v>
      </c>
      <c r="K186" s="21">
        <v>10199.299999999999</v>
      </c>
      <c r="L186" s="75">
        <v>2623.1</v>
      </c>
      <c r="M186" s="67">
        <v>2843.5</v>
      </c>
      <c r="N186" s="67">
        <v>2836.9</v>
      </c>
      <c r="O186" s="67">
        <v>3100.3</v>
      </c>
      <c r="P186" s="21">
        <v>11403.8</v>
      </c>
      <c r="Q186" s="75">
        <v>2834.2</v>
      </c>
      <c r="R186" s="67">
        <v>2896.8</v>
      </c>
      <c r="S186" s="67">
        <v>3016.5</v>
      </c>
      <c r="T186" s="67">
        <v>3383.9</v>
      </c>
      <c r="U186" s="21">
        <v>12131.4</v>
      </c>
      <c r="V186" s="91"/>
    </row>
    <row r="187" spans="1:22" x14ac:dyDescent="0.25">
      <c r="A187" s="191" t="s">
        <v>60</v>
      </c>
      <c r="B187" s="75">
        <v>9.9</v>
      </c>
      <c r="C187" s="67">
        <v>7.7</v>
      </c>
      <c r="D187" s="67">
        <v>8.6999999999999993</v>
      </c>
      <c r="E187" s="67">
        <v>10</v>
      </c>
      <c r="F187" s="21">
        <v>36.299999999999997</v>
      </c>
      <c r="G187" s="75">
        <v>13.5</v>
      </c>
      <c r="H187" s="67">
        <v>6.8</v>
      </c>
      <c r="I187" s="67">
        <v>4.4000000000000004</v>
      </c>
      <c r="J187" s="67">
        <v>4.3</v>
      </c>
      <c r="K187" s="21">
        <v>29</v>
      </c>
      <c r="L187" s="75">
        <v>4.0999999999999996</v>
      </c>
      <c r="M187" s="67">
        <v>2.7</v>
      </c>
      <c r="N187" s="67">
        <v>3.8</v>
      </c>
      <c r="O187" s="67">
        <v>3.1</v>
      </c>
      <c r="P187" s="21">
        <v>13.7</v>
      </c>
      <c r="Q187" s="75">
        <v>3.6</v>
      </c>
      <c r="R187" s="67">
        <v>4.0999999999999996</v>
      </c>
      <c r="S187" s="67">
        <v>3.3</v>
      </c>
      <c r="T187" s="67">
        <v>3.5</v>
      </c>
      <c r="U187" s="21">
        <v>14.5</v>
      </c>
      <c r="V187" s="91"/>
    </row>
    <row r="188" spans="1:22" x14ac:dyDescent="0.25">
      <c r="A188" s="191" t="s">
        <v>59</v>
      </c>
      <c r="B188" s="75">
        <v>6.3</v>
      </c>
      <c r="C188" s="67">
        <v>4.9000000000000004</v>
      </c>
      <c r="D188" s="67">
        <v>4.5</v>
      </c>
      <c r="E188" s="67">
        <v>5.4</v>
      </c>
      <c r="F188" s="21">
        <v>21.1</v>
      </c>
      <c r="G188" s="75">
        <v>5.9</v>
      </c>
      <c r="H188" s="67">
        <v>7.3</v>
      </c>
      <c r="I188" s="67">
        <v>6.4</v>
      </c>
      <c r="J188" s="67">
        <v>7.3</v>
      </c>
      <c r="K188" s="21">
        <v>26.9</v>
      </c>
      <c r="L188" s="75">
        <v>6.3</v>
      </c>
      <c r="M188" s="67">
        <v>7.2</v>
      </c>
      <c r="N188" s="67">
        <v>8.5</v>
      </c>
      <c r="O188" s="67">
        <v>7.3000000000000007</v>
      </c>
      <c r="P188" s="21">
        <v>29.3</v>
      </c>
      <c r="Q188" s="75">
        <v>7.1</v>
      </c>
      <c r="R188" s="67">
        <v>7.5</v>
      </c>
      <c r="S188" s="67">
        <v>7.4</v>
      </c>
      <c r="T188" s="67">
        <v>6.9</v>
      </c>
      <c r="U188" s="21">
        <v>28.9</v>
      </c>
      <c r="V188" s="91"/>
    </row>
    <row r="189" spans="1:22" x14ac:dyDescent="0.25">
      <c r="A189" s="191"/>
      <c r="B189" s="189"/>
      <c r="C189" s="190"/>
      <c r="D189" s="190"/>
      <c r="E189" s="190"/>
      <c r="F189" s="331"/>
      <c r="G189" s="189"/>
      <c r="H189" s="190"/>
      <c r="I189" s="190"/>
      <c r="J189" s="190"/>
      <c r="K189" s="331"/>
      <c r="L189" s="189"/>
      <c r="M189" s="190"/>
      <c r="N189" s="190"/>
      <c r="O189" s="190"/>
      <c r="P189" s="331"/>
      <c r="Q189" s="189"/>
      <c r="R189" s="190"/>
      <c r="S189" s="190"/>
      <c r="T189" s="190"/>
      <c r="U189" s="331"/>
    </row>
    <row r="190" spans="1:22" x14ac:dyDescent="0.25">
      <c r="A190" s="188" t="s">
        <v>41</v>
      </c>
      <c r="B190" s="192"/>
      <c r="C190" s="193"/>
      <c r="D190" s="193"/>
      <c r="E190" s="193"/>
      <c r="F190" s="329"/>
      <c r="G190" s="189"/>
      <c r="H190" s="190"/>
      <c r="I190" s="190"/>
      <c r="J190" s="190"/>
      <c r="K190" s="331"/>
      <c r="L190" s="189"/>
      <c r="M190" s="190"/>
      <c r="N190" s="190"/>
      <c r="O190" s="190"/>
      <c r="P190" s="331"/>
      <c r="Q190" s="189"/>
      <c r="R190" s="190"/>
      <c r="S190" s="190"/>
      <c r="T190" s="190"/>
      <c r="U190" s="331"/>
    </row>
    <row r="191" spans="1:22" x14ac:dyDescent="0.25">
      <c r="A191" s="191" t="s">
        <v>74</v>
      </c>
      <c r="B191" s="75">
        <v>77.400000000000105</v>
      </c>
      <c r="C191" s="67">
        <v>35.9</v>
      </c>
      <c r="D191" s="67">
        <v>93.3</v>
      </c>
      <c r="E191" s="67">
        <v>131.19999999999999</v>
      </c>
      <c r="F191" s="21">
        <v>337.8</v>
      </c>
      <c r="G191" s="75">
        <v>66</v>
      </c>
      <c r="H191" s="67">
        <v>113.9</v>
      </c>
      <c r="I191" s="67">
        <v>149.19999999999999</v>
      </c>
      <c r="J191" s="67">
        <v>217.4</v>
      </c>
      <c r="K191" s="21">
        <v>546.5</v>
      </c>
      <c r="L191" s="75">
        <v>111.19999999999986</v>
      </c>
      <c r="M191" s="67">
        <v>134.00000000000028</v>
      </c>
      <c r="N191" s="67">
        <v>132.10000000000002</v>
      </c>
      <c r="O191" s="67">
        <v>150.19999999999985</v>
      </c>
      <c r="P191" s="21">
        <v>527.5</v>
      </c>
      <c r="Q191" s="75">
        <v>71.599999999999994</v>
      </c>
      <c r="R191" s="67">
        <v>99.4</v>
      </c>
      <c r="S191" s="67">
        <v>85.1</v>
      </c>
      <c r="T191" s="67">
        <v>160.5</v>
      </c>
      <c r="U191" s="21">
        <v>416.6</v>
      </c>
    </row>
    <row r="192" spans="1:22" x14ac:dyDescent="0.25">
      <c r="A192" s="191" t="s">
        <v>69</v>
      </c>
      <c r="B192" s="75">
        <v>37</v>
      </c>
      <c r="C192" s="67">
        <v>8.30000000000007</v>
      </c>
      <c r="D192" s="67">
        <v>47.3</v>
      </c>
      <c r="E192" s="67">
        <v>155.19999999999999</v>
      </c>
      <c r="F192" s="21">
        <v>247.8</v>
      </c>
      <c r="G192" s="75">
        <v>59.1</v>
      </c>
      <c r="H192" s="67">
        <v>120.8</v>
      </c>
      <c r="I192" s="67">
        <v>138.4</v>
      </c>
      <c r="J192" s="67">
        <v>224.9</v>
      </c>
      <c r="K192" s="21">
        <v>543.20000000000005</v>
      </c>
      <c r="L192" s="75">
        <v>118.19999999999992</v>
      </c>
      <c r="M192" s="67">
        <v>126.70000000000006</v>
      </c>
      <c r="N192" s="67">
        <v>83.2</v>
      </c>
      <c r="O192" s="67">
        <v>115.90000000000029</v>
      </c>
      <c r="P192" s="21">
        <v>443.99999999999977</v>
      </c>
      <c r="Q192" s="75">
        <v>10.7</v>
      </c>
      <c r="R192" s="67">
        <v>36</v>
      </c>
      <c r="S192" s="67">
        <v>50.3</v>
      </c>
      <c r="T192" s="67">
        <v>76.099999999999994</v>
      </c>
      <c r="U192" s="21">
        <v>173.1</v>
      </c>
    </row>
    <row r="193" spans="1:21" x14ac:dyDescent="0.25">
      <c r="A193" s="191" t="s">
        <v>65</v>
      </c>
      <c r="B193" s="75">
        <v>12.9</v>
      </c>
      <c r="C193" s="67">
        <v>32</v>
      </c>
      <c r="D193" s="67">
        <v>73.399999999999807</v>
      </c>
      <c r="E193" s="67">
        <v>109.3</v>
      </c>
      <c r="F193" s="21">
        <v>227.6</v>
      </c>
      <c r="G193" s="75">
        <v>24.899999999999899</v>
      </c>
      <c r="H193" s="67">
        <v>51.199999999999797</v>
      </c>
      <c r="I193" s="67">
        <v>37.700000000000003</v>
      </c>
      <c r="J193" s="67">
        <v>68.600000000000406</v>
      </c>
      <c r="K193" s="21">
        <v>182.4</v>
      </c>
      <c r="L193" s="75">
        <v>35.200000000000088</v>
      </c>
      <c r="M193" s="67">
        <v>57.599999999999817</v>
      </c>
      <c r="N193" s="67">
        <v>53.400000000000276</v>
      </c>
      <c r="O193" s="67">
        <v>83.89999999999992</v>
      </c>
      <c r="P193" s="21">
        <v>230.09999999999962</v>
      </c>
      <c r="Q193" s="75">
        <v>25.7</v>
      </c>
      <c r="R193" s="67">
        <v>56.2</v>
      </c>
      <c r="S193" s="67">
        <v>61.6</v>
      </c>
      <c r="T193" s="67">
        <v>120.5</v>
      </c>
      <c r="U193" s="21">
        <v>264</v>
      </c>
    </row>
    <row r="194" spans="1:21" ht="16.2" x14ac:dyDescent="0.25">
      <c r="A194" s="191" t="s">
        <v>208</v>
      </c>
      <c r="B194" s="75">
        <v>-10.399999999999999</v>
      </c>
      <c r="C194" s="67">
        <v>-8.1</v>
      </c>
      <c r="D194" s="67">
        <v>-10.299999999999999</v>
      </c>
      <c r="E194" s="67">
        <v>-10</v>
      </c>
      <c r="F194" s="21">
        <v>-38.799999999999997</v>
      </c>
      <c r="G194" s="75">
        <v>-20.6</v>
      </c>
      <c r="H194" s="67">
        <v>-17.7</v>
      </c>
      <c r="I194" s="67">
        <v>-18</v>
      </c>
      <c r="J194" s="67">
        <v>-30.999999999999996</v>
      </c>
      <c r="K194" s="21">
        <v>-87.300000000000011</v>
      </c>
      <c r="L194" s="75">
        <v>-31.099999999999998</v>
      </c>
      <c r="M194" s="67">
        <v>-31.799999999999997</v>
      </c>
      <c r="N194" s="67">
        <v>-16.3</v>
      </c>
      <c r="O194" s="67">
        <v>-18.300000000000033</v>
      </c>
      <c r="P194" s="21">
        <v>-97.499999999999943</v>
      </c>
      <c r="Q194" s="75">
        <v>-18.200000000000003</v>
      </c>
      <c r="R194" s="67">
        <v>-1.3000000000000007</v>
      </c>
      <c r="S194" s="67">
        <v>-5.6999999999999993</v>
      </c>
      <c r="T194" s="67">
        <v>6.1</v>
      </c>
      <c r="U194" s="21">
        <v>-19.099999999999973</v>
      </c>
    </row>
    <row r="195" spans="1:21" ht="16.8" thickBot="1" x14ac:dyDescent="0.3">
      <c r="A195" s="194" t="s">
        <v>209</v>
      </c>
      <c r="B195" s="195">
        <v>19</v>
      </c>
      <c r="C195" s="196">
        <v>21.500000000000004</v>
      </c>
      <c r="D195" s="196">
        <v>27.300000000000004</v>
      </c>
      <c r="E195" s="196">
        <v>24.2</v>
      </c>
      <c r="F195" s="330">
        <v>92</v>
      </c>
      <c r="G195" s="195">
        <v>13.1</v>
      </c>
      <c r="H195" s="196">
        <v>24.6</v>
      </c>
      <c r="I195" s="196">
        <v>29</v>
      </c>
      <c r="J195" s="196">
        <v>41.599999999999994</v>
      </c>
      <c r="K195" s="330">
        <v>108.3</v>
      </c>
      <c r="L195" s="195">
        <v>23.199999999999992</v>
      </c>
      <c r="M195" s="196">
        <v>20.800000000000008</v>
      </c>
      <c r="N195" s="196">
        <v>23.899999999999991</v>
      </c>
      <c r="O195" s="196">
        <v>28.300000000000015</v>
      </c>
      <c r="P195" s="330">
        <v>96.200000000000031</v>
      </c>
      <c r="Q195" s="195">
        <v>23.099999999999998</v>
      </c>
      <c r="R195" s="196">
        <v>34.799999999999997</v>
      </c>
      <c r="S195" s="196">
        <v>26</v>
      </c>
      <c r="T195" s="196">
        <v>19.900000000000002</v>
      </c>
      <c r="U195" s="330">
        <v>103.79999999999998</v>
      </c>
    </row>
    <row r="196" spans="1:21" x14ac:dyDescent="0.25">
      <c r="B196" s="109"/>
      <c r="C196" s="109"/>
      <c r="D196" s="109"/>
      <c r="E196" s="109"/>
      <c r="F196" s="109"/>
      <c r="G196" s="109"/>
      <c r="H196" s="109"/>
      <c r="I196" s="109"/>
      <c r="J196" s="109"/>
      <c r="K196" s="109"/>
      <c r="L196" s="109"/>
      <c r="M196" s="109"/>
      <c r="N196" s="109"/>
      <c r="O196" s="109"/>
      <c r="P196" s="109"/>
      <c r="Q196" s="109"/>
      <c r="R196" s="109"/>
      <c r="S196" s="109"/>
      <c r="T196" s="109"/>
      <c r="U196" s="109"/>
    </row>
    <row r="197" spans="1:21" s="99" customFormat="1" x14ac:dyDescent="0.25">
      <c r="A197" s="187" t="s">
        <v>46</v>
      </c>
      <c r="B197" s="2"/>
      <c r="C197" s="2"/>
      <c r="D197" s="2"/>
      <c r="E197" s="2"/>
      <c r="F197" s="2"/>
      <c r="G197" s="100"/>
      <c r="H197" s="100"/>
      <c r="I197" s="100"/>
      <c r="J197" s="100"/>
      <c r="K197" s="100"/>
      <c r="L197" s="100"/>
      <c r="M197" s="100"/>
      <c r="N197" s="100"/>
      <c r="O197" s="100"/>
      <c r="P197" s="100"/>
      <c r="Q197" s="100"/>
      <c r="R197" s="100"/>
      <c r="S197" s="100"/>
      <c r="T197" s="100"/>
      <c r="U197" s="100"/>
    </row>
    <row r="198" spans="1:21" x14ac:dyDescent="0.25">
      <c r="A198" s="187" t="s">
        <v>207</v>
      </c>
    </row>
    <row r="200" spans="1:21" x14ac:dyDescent="0.25">
      <c r="G200" s="97"/>
      <c r="H200" s="97"/>
      <c r="I200" s="97"/>
      <c r="J200" s="97"/>
      <c r="K200" s="97"/>
      <c r="L200" s="97"/>
      <c r="M200" s="97"/>
      <c r="N200" s="97"/>
      <c r="O200" s="97"/>
      <c r="P200" s="97"/>
      <c r="Q200" s="97"/>
      <c r="R200" s="96"/>
      <c r="S200" s="96"/>
    </row>
  </sheetData>
  <pageMargins left="0.7" right="0.7" top="0.75" bottom="0.75" header="0.3" footer="0.3"/>
  <pageSetup paperSize="17" scale="61" fitToWidth="2" fitToHeight="3" orientation="landscape" r:id="rId1"/>
  <rowBreaks count="3" manualBreakCount="3">
    <brk id="91" max="16" man="1"/>
    <brk id="145" max="16383" man="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F953C-C821-4366-B322-058CAEAAC0B3}">
  <sheetPr>
    <tabColor rgb="FFFF0000"/>
  </sheetPr>
  <dimension ref="A1:V63"/>
  <sheetViews>
    <sheetView showGridLines="0" zoomScale="80" zoomScaleNormal="80" workbookViewId="0">
      <pane xSplit="1" ySplit="4" topLeftCell="B5" activePane="bottomRight" state="frozen"/>
      <selection activeCell="AQ37" sqref="AQ37"/>
      <selection pane="topRight" activeCell="AQ37" sqref="AQ37"/>
      <selection pane="bottomLeft" activeCell="AQ37" sqref="AQ37"/>
      <selection pane="bottomRight" activeCell="B5" sqref="B5"/>
    </sheetView>
  </sheetViews>
  <sheetFormatPr defaultColWidth="8.88671875" defaultRowHeight="13.8" x14ac:dyDescent="0.25"/>
  <cols>
    <col min="1" max="1" width="64" style="2" customWidth="1"/>
    <col min="2" max="5" width="10.6640625" style="2" bestFit="1" customWidth="1"/>
    <col min="6" max="6" width="12" style="2" bestFit="1" customWidth="1"/>
    <col min="7" max="10" width="10.6640625" style="2" bestFit="1" customWidth="1"/>
    <col min="11" max="11" width="12" style="2" bestFit="1" customWidth="1"/>
    <col min="12" max="15" width="10.6640625" style="2" bestFit="1" customWidth="1"/>
    <col min="16" max="16" width="12" style="2" bestFit="1" customWidth="1"/>
    <col min="17" max="20" width="10.6640625" style="2" bestFit="1" customWidth="1"/>
    <col min="21" max="21" width="12" style="2" bestFit="1" customWidth="1"/>
    <col min="22" max="16384" width="8.88671875" style="2"/>
  </cols>
  <sheetData>
    <row r="1" spans="1:22" collapsed="1" x14ac:dyDescent="0.25">
      <c r="A1" s="1" t="s">
        <v>0</v>
      </c>
    </row>
    <row r="2" spans="1:22" x14ac:dyDescent="0.25">
      <c r="A2" s="3" t="s">
        <v>1</v>
      </c>
    </row>
    <row r="3" spans="1:22" ht="14.4" thickBot="1" x14ac:dyDescent="0.3">
      <c r="B3" s="204"/>
      <c r="C3" s="198"/>
      <c r="D3" s="198"/>
      <c r="E3" s="198"/>
      <c r="F3" s="198"/>
      <c r="Q3" s="4"/>
      <c r="R3" s="4"/>
      <c r="S3" s="4"/>
    </row>
    <row r="4" spans="1:22" ht="14.4" thickBot="1" x14ac:dyDescent="0.3">
      <c r="B4" s="5" t="s">
        <v>2</v>
      </c>
      <c r="C4" s="6" t="s">
        <v>3</v>
      </c>
      <c r="D4" s="6" t="s">
        <v>4</v>
      </c>
      <c r="E4" s="6" t="s">
        <v>5</v>
      </c>
      <c r="F4" s="7" t="s">
        <v>6</v>
      </c>
      <c r="G4" s="5" t="s">
        <v>7</v>
      </c>
      <c r="H4" s="6" t="s">
        <v>8</v>
      </c>
      <c r="I4" s="6" t="s">
        <v>9</v>
      </c>
      <c r="J4" s="6" t="s">
        <v>10</v>
      </c>
      <c r="K4" s="7" t="s">
        <v>11</v>
      </c>
      <c r="L4" s="5" t="s">
        <v>12</v>
      </c>
      <c r="M4" s="6" t="s">
        <v>13</v>
      </c>
      <c r="N4" s="6" t="s">
        <v>14</v>
      </c>
      <c r="O4" s="6" t="s">
        <v>15</v>
      </c>
      <c r="P4" s="6" t="s">
        <v>16</v>
      </c>
      <c r="Q4" s="5" t="s">
        <v>17</v>
      </c>
      <c r="R4" s="6" t="s">
        <v>18</v>
      </c>
      <c r="S4" s="6" t="s">
        <v>19</v>
      </c>
      <c r="T4" s="6" t="s">
        <v>20</v>
      </c>
      <c r="U4" s="7" t="s">
        <v>21</v>
      </c>
    </row>
    <row r="5" spans="1:22" ht="15" customHeight="1" thickBot="1" x14ac:dyDescent="0.3">
      <c r="A5" s="8" t="s">
        <v>22</v>
      </c>
      <c r="B5" s="9"/>
      <c r="C5" s="9"/>
      <c r="D5" s="9"/>
      <c r="E5" s="9"/>
      <c r="F5" s="9"/>
      <c r="G5" s="9"/>
      <c r="H5" s="9"/>
      <c r="I5" s="9"/>
      <c r="J5" s="9"/>
      <c r="K5" s="9"/>
      <c r="L5" s="9"/>
      <c r="M5" s="9"/>
      <c r="N5" s="9"/>
      <c r="O5" s="9"/>
      <c r="P5" s="9"/>
      <c r="Q5" s="9"/>
      <c r="R5" s="9"/>
      <c r="S5" s="9"/>
      <c r="T5" s="9"/>
      <c r="U5" s="10"/>
    </row>
    <row r="6" spans="1:22" x14ac:dyDescent="0.25">
      <c r="A6" s="11" t="s">
        <v>23</v>
      </c>
      <c r="B6" s="12">
        <v>4096</v>
      </c>
      <c r="C6" s="12">
        <v>3670.4</v>
      </c>
      <c r="D6" s="12">
        <v>3978.1</v>
      </c>
      <c r="E6" s="12">
        <v>4845.3999999999996</v>
      </c>
      <c r="F6" s="13">
        <v>16589.900000000001</v>
      </c>
      <c r="G6" s="14">
        <v>4037.1</v>
      </c>
      <c r="H6" s="12">
        <v>4495</v>
      </c>
      <c r="I6" s="12">
        <v>4889.2</v>
      </c>
      <c r="J6" s="12">
        <v>5945.7</v>
      </c>
      <c r="K6" s="13">
        <v>19367</v>
      </c>
      <c r="L6" s="15">
        <v>4801.3999999999996</v>
      </c>
      <c r="M6" s="16">
        <v>5278.4</v>
      </c>
      <c r="N6" s="16">
        <v>5177.5</v>
      </c>
      <c r="O6" s="16">
        <v>5604.8</v>
      </c>
      <c r="P6" s="17">
        <v>20862.099999999999</v>
      </c>
      <c r="Q6" s="15">
        <v>4715.5</v>
      </c>
      <c r="R6" s="16">
        <v>5052.5</v>
      </c>
      <c r="S6" s="16">
        <v>5111.3999999999996</v>
      </c>
      <c r="T6" s="16">
        <v>5881.4</v>
      </c>
      <c r="U6" s="13">
        <v>20760.8</v>
      </c>
      <c r="V6" s="18"/>
    </row>
    <row r="7" spans="1:22" x14ac:dyDescent="0.25">
      <c r="A7" s="19" t="s">
        <v>24</v>
      </c>
      <c r="B7" s="20"/>
      <c r="C7" s="20"/>
      <c r="D7" s="20"/>
      <c r="E7" s="20"/>
      <c r="F7" s="21"/>
      <c r="G7" s="22"/>
      <c r="H7" s="20"/>
      <c r="I7" s="20"/>
      <c r="J7" s="20"/>
      <c r="K7" s="21"/>
      <c r="L7" s="22"/>
      <c r="M7" s="20"/>
      <c r="N7" s="20"/>
      <c r="O7" s="20"/>
      <c r="P7" s="23"/>
      <c r="Q7" s="22"/>
      <c r="R7" s="20"/>
      <c r="S7" s="20"/>
      <c r="T7" s="20"/>
      <c r="U7" s="21"/>
      <c r="V7" s="18"/>
    </row>
    <row r="8" spans="1:22" x14ac:dyDescent="0.25">
      <c r="A8" s="24" t="s">
        <v>25</v>
      </c>
      <c r="B8" s="22">
        <v>1942.1</v>
      </c>
      <c r="C8" s="20">
        <v>1772</v>
      </c>
      <c r="D8" s="20">
        <v>1809.3</v>
      </c>
      <c r="E8" s="20">
        <v>2184.8000000000002</v>
      </c>
      <c r="F8" s="21">
        <v>7708.2</v>
      </c>
      <c r="G8" s="22">
        <v>1989</v>
      </c>
      <c r="H8" s="20">
        <v>2208.8000000000002</v>
      </c>
      <c r="I8" s="20">
        <v>2416.1</v>
      </c>
      <c r="J8" s="20">
        <v>2921.6</v>
      </c>
      <c r="K8" s="21">
        <v>9535.5</v>
      </c>
      <c r="L8" s="22">
        <v>2410.8000000000002</v>
      </c>
      <c r="M8" s="20">
        <v>2554.4</v>
      </c>
      <c r="N8" s="20">
        <v>2496.1999999999998</v>
      </c>
      <c r="O8" s="20">
        <v>2549.4</v>
      </c>
      <c r="P8" s="23">
        <v>10010.799999999999</v>
      </c>
      <c r="Q8" s="22">
        <v>2253</v>
      </c>
      <c r="R8" s="20">
        <v>2417</v>
      </c>
      <c r="S8" s="20">
        <v>2434.6</v>
      </c>
      <c r="T8" s="20">
        <v>2666.1</v>
      </c>
      <c r="U8" s="21">
        <v>9770.7000000000007</v>
      </c>
      <c r="V8" s="18"/>
    </row>
    <row r="9" spans="1:22" x14ac:dyDescent="0.25">
      <c r="A9" s="24" t="s">
        <v>26</v>
      </c>
      <c r="B9" s="22">
        <v>2020.2</v>
      </c>
      <c r="C9" s="20">
        <v>1802.5</v>
      </c>
      <c r="D9" s="20">
        <v>1925.5</v>
      </c>
      <c r="E9" s="20">
        <v>2205.6</v>
      </c>
      <c r="F9" s="21">
        <v>7953.8</v>
      </c>
      <c r="G9" s="22">
        <v>1897.2</v>
      </c>
      <c r="H9" s="20">
        <v>1989.3</v>
      </c>
      <c r="I9" s="20">
        <v>2111.8000000000002</v>
      </c>
      <c r="J9" s="20">
        <v>2487.5</v>
      </c>
      <c r="K9" s="21">
        <v>8485.7999999999993</v>
      </c>
      <c r="L9" s="22">
        <v>2141</v>
      </c>
      <c r="M9" s="20">
        <v>2407.6</v>
      </c>
      <c r="N9" s="20">
        <v>2402</v>
      </c>
      <c r="O9" s="20">
        <v>2699.7</v>
      </c>
      <c r="P9" s="23">
        <v>9650.2999999999993</v>
      </c>
      <c r="Q9" s="22">
        <v>2351.5</v>
      </c>
      <c r="R9" s="20">
        <v>2414.6</v>
      </c>
      <c r="S9" s="20">
        <v>2467</v>
      </c>
      <c r="T9" s="20">
        <v>2841.4</v>
      </c>
      <c r="U9" s="21">
        <v>10074.5</v>
      </c>
      <c r="V9" s="18"/>
    </row>
    <row r="10" spans="1:22" x14ac:dyDescent="0.25">
      <c r="A10" s="24" t="s">
        <v>27</v>
      </c>
      <c r="B10" s="20">
        <v>55</v>
      </c>
      <c r="C10" s="20">
        <v>56.9</v>
      </c>
      <c r="D10" s="20">
        <v>54.9</v>
      </c>
      <c r="E10" s="20">
        <v>59.6</v>
      </c>
      <c r="F10" s="21">
        <v>226.4</v>
      </c>
      <c r="G10" s="22">
        <v>53</v>
      </c>
      <c r="H10" s="20">
        <v>54.5</v>
      </c>
      <c r="I10" s="20">
        <v>52.8</v>
      </c>
      <c r="J10" s="20">
        <v>57.2</v>
      </c>
      <c r="K10" s="21">
        <v>217.5</v>
      </c>
      <c r="L10" s="22">
        <v>54.4</v>
      </c>
      <c r="M10" s="20">
        <v>55.4</v>
      </c>
      <c r="N10" s="20">
        <v>55.7</v>
      </c>
      <c r="O10" s="20">
        <v>62.6</v>
      </c>
      <c r="P10" s="23">
        <v>228.1</v>
      </c>
      <c r="Q10" s="22">
        <v>57.5</v>
      </c>
      <c r="R10" s="20">
        <v>59.9</v>
      </c>
      <c r="S10" s="20">
        <v>59.1</v>
      </c>
      <c r="T10" s="20">
        <v>61.9</v>
      </c>
      <c r="U10" s="21">
        <v>238.4</v>
      </c>
      <c r="V10" s="18"/>
    </row>
    <row r="11" spans="1:22" ht="14.4" customHeight="1" x14ac:dyDescent="0.25">
      <c r="A11" s="24" t="s">
        <v>28</v>
      </c>
      <c r="B11" s="20">
        <v>14.1</v>
      </c>
      <c r="C11" s="20">
        <v>28.2</v>
      </c>
      <c r="D11" s="20">
        <v>33.5</v>
      </c>
      <c r="E11" s="20">
        <v>66.599999999999994</v>
      </c>
      <c r="F11" s="21">
        <v>142.4</v>
      </c>
      <c r="G11" s="22">
        <v>17.2</v>
      </c>
      <c r="H11" s="20">
        <v>18.100000000000001</v>
      </c>
      <c r="I11" s="20">
        <v>15.6</v>
      </c>
      <c r="J11" s="20">
        <v>33.799999999999997</v>
      </c>
      <c r="K11" s="21">
        <v>84.7</v>
      </c>
      <c r="L11" s="22">
        <v>19.5</v>
      </c>
      <c r="M11" s="20">
        <v>25.9</v>
      </c>
      <c r="N11" s="20">
        <v>21</v>
      </c>
      <c r="O11" s="20">
        <v>38.4</v>
      </c>
      <c r="P11" s="23">
        <v>104.8</v>
      </c>
      <c r="Q11" s="22">
        <v>35.700000000000003</v>
      </c>
      <c r="R11" s="20">
        <v>11.8</v>
      </c>
      <c r="S11" s="20">
        <v>31.6</v>
      </c>
      <c r="T11" s="20">
        <v>21.6</v>
      </c>
      <c r="U11" s="21">
        <v>100.7</v>
      </c>
      <c r="V11" s="18"/>
    </row>
    <row r="12" spans="1:22" x14ac:dyDescent="0.25">
      <c r="A12" s="25" t="s">
        <v>29</v>
      </c>
      <c r="B12" s="26">
        <v>4031.4</v>
      </c>
      <c r="C12" s="26">
        <v>3659.6</v>
      </c>
      <c r="D12" s="26">
        <v>3823.2</v>
      </c>
      <c r="E12" s="26">
        <v>4516.6000000000004</v>
      </c>
      <c r="F12" s="27">
        <v>16030.8</v>
      </c>
      <c r="G12" s="28">
        <v>3956.4</v>
      </c>
      <c r="H12" s="26">
        <v>4270.7</v>
      </c>
      <c r="I12" s="26">
        <v>4596.3</v>
      </c>
      <c r="J12" s="26">
        <v>5500.1</v>
      </c>
      <c r="K12" s="27">
        <v>18323.5</v>
      </c>
      <c r="L12" s="28">
        <v>4625.7</v>
      </c>
      <c r="M12" s="26">
        <v>5043.3</v>
      </c>
      <c r="N12" s="26">
        <v>4974.8999999999996</v>
      </c>
      <c r="O12" s="26">
        <v>5350.1</v>
      </c>
      <c r="P12" s="29">
        <v>19994</v>
      </c>
      <c r="Q12" s="28">
        <v>4697.7</v>
      </c>
      <c r="R12" s="26">
        <v>4903.3</v>
      </c>
      <c r="S12" s="26">
        <v>4992.3</v>
      </c>
      <c r="T12" s="26">
        <v>5591</v>
      </c>
      <c r="U12" s="27">
        <v>20184.300000000003</v>
      </c>
      <c r="V12" s="18"/>
    </row>
    <row r="13" spans="1:22" x14ac:dyDescent="0.25">
      <c r="A13" s="19" t="s">
        <v>30</v>
      </c>
      <c r="B13" s="20">
        <v>64.599999999999994</v>
      </c>
      <c r="C13" s="20">
        <v>10.8</v>
      </c>
      <c r="D13" s="20">
        <v>154.9</v>
      </c>
      <c r="E13" s="20">
        <v>328.8</v>
      </c>
      <c r="F13" s="21">
        <v>559.1</v>
      </c>
      <c r="G13" s="22">
        <v>80.7</v>
      </c>
      <c r="H13" s="20">
        <v>224.3</v>
      </c>
      <c r="I13" s="20">
        <v>292.89999999999998</v>
      </c>
      <c r="J13" s="20">
        <v>445.6</v>
      </c>
      <c r="K13" s="21">
        <v>1043.5</v>
      </c>
      <c r="L13" s="22">
        <v>175.7</v>
      </c>
      <c r="M13" s="20">
        <v>235.1</v>
      </c>
      <c r="N13" s="20">
        <v>202.6</v>
      </c>
      <c r="O13" s="20">
        <v>254.7</v>
      </c>
      <c r="P13" s="23">
        <v>868.1</v>
      </c>
      <c r="Q13" s="22">
        <v>17.8</v>
      </c>
      <c r="R13" s="20">
        <v>149.19999999999999</v>
      </c>
      <c r="S13" s="20">
        <v>119.1</v>
      </c>
      <c r="T13" s="20">
        <v>290.39999999999998</v>
      </c>
      <c r="U13" s="21">
        <v>576.5</v>
      </c>
      <c r="V13" s="18"/>
    </row>
    <row r="14" spans="1:22" x14ac:dyDescent="0.25">
      <c r="A14" s="19" t="s">
        <v>31</v>
      </c>
      <c r="B14" s="20">
        <v>14.6</v>
      </c>
      <c r="C14" s="20">
        <v>14.9</v>
      </c>
      <c r="D14" s="20">
        <v>12.3</v>
      </c>
      <c r="E14" s="20">
        <v>11</v>
      </c>
      <c r="F14" s="21">
        <v>52.8</v>
      </c>
      <c r="G14" s="22">
        <v>10.4</v>
      </c>
      <c r="H14" s="20">
        <v>10.6</v>
      </c>
      <c r="I14" s="20">
        <v>9.6</v>
      </c>
      <c r="J14" s="20">
        <v>9.5</v>
      </c>
      <c r="K14" s="21">
        <v>40.1</v>
      </c>
      <c r="L14" s="22">
        <v>10.199999999999999</v>
      </c>
      <c r="M14" s="20">
        <v>15.7</v>
      </c>
      <c r="N14" s="20">
        <v>23.2</v>
      </c>
      <c r="O14" s="20">
        <v>26.1</v>
      </c>
      <c r="P14" s="23">
        <v>75.2</v>
      </c>
      <c r="Q14" s="22">
        <v>26.3</v>
      </c>
      <c r="R14" s="20">
        <v>40.5</v>
      </c>
      <c r="S14" s="20">
        <v>37.1</v>
      </c>
      <c r="T14" s="20">
        <v>31.5</v>
      </c>
      <c r="U14" s="21">
        <v>135.4</v>
      </c>
      <c r="V14" s="18"/>
    </row>
    <row r="15" spans="1:22" x14ac:dyDescent="0.25">
      <c r="A15" s="19" t="s">
        <v>225</v>
      </c>
      <c r="B15" s="20">
        <v>-28.3</v>
      </c>
      <c r="C15" s="20">
        <v>14.7</v>
      </c>
      <c r="D15" s="20">
        <v>15</v>
      </c>
      <c r="E15" s="20">
        <v>6.6</v>
      </c>
      <c r="F15" s="21">
        <v>8</v>
      </c>
      <c r="G15" s="22">
        <v>48.5</v>
      </c>
      <c r="H15" s="20">
        <v>40.799999999999997</v>
      </c>
      <c r="I15" s="20">
        <v>17.399999999999999</v>
      </c>
      <c r="J15" s="20">
        <v>102.7</v>
      </c>
      <c r="K15" s="21">
        <v>209.4</v>
      </c>
      <c r="L15" s="22">
        <v>18.5</v>
      </c>
      <c r="M15" s="20">
        <v>53.6</v>
      </c>
      <c r="N15" s="20">
        <v>0.5</v>
      </c>
      <c r="O15" s="20">
        <v>-21.6</v>
      </c>
      <c r="P15" s="23">
        <v>51</v>
      </c>
      <c r="Q15" s="22">
        <v>-2.6</v>
      </c>
      <c r="R15" s="20">
        <v>-103.5</v>
      </c>
      <c r="S15" s="20">
        <v>-11.2</v>
      </c>
      <c r="T15" s="20">
        <v>-76.8</v>
      </c>
      <c r="U15" s="21">
        <v>-194.1</v>
      </c>
      <c r="V15" s="18"/>
    </row>
    <row r="16" spans="1:22" ht="14.4" customHeight="1" x14ac:dyDescent="0.25">
      <c r="A16" s="19" t="s">
        <v>51</v>
      </c>
      <c r="B16" s="30">
        <v>0.9</v>
      </c>
      <c r="C16" s="30">
        <v>5.2</v>
      </c>
      <c r="D16" s="30">
        <v>2.7</v>
      </c>
      <c r="E16" s="30">
        <v>6.5</v>
      </c>
      <c r="F16" s="31">
        <v>15.3</v>
      </c>
      <c r="G16" s="32">
        <v>11.8</v>
      </c>
      <c r="H16" s="30">
        <v>-0.2</v>
      </c>
      <c r="I16" s="30">
        <v>1.3</v>
      </c>
      <c r="J16" s="30">
        <v>-2.1</v>
      </c>
      <c r="K16" s="31">
        <v>10.8</v>
      </c>
      <c r="L16" s="32">
        <v>0.2</v>
      </c>
      <c r="M16" s="30">
        <v>135.30000000000001</v>
      </c>
      <c r="N16" s="30">
        <v>0.5</v>
      </c>
      <c r="O16" s="30">
        <v>14.3</v>
      </c>
      <c r="P16" s="33">
        <v>150.30000000000001</v>
      </c>
      <c r="Q16" s="32">
        <v>0.1</v>
      </c>
      <c r="R16" s="30">
        <v>-1.2</v>
      </c>
      <c r="S16" s="30">
        <v>3</v>
      </c>
      <c r="T16" s="30">
        <v>3</v>
      </c>
      <c r="U16" s="31">
        <v>4.9000000000000004</v>
      </c>
      <c r="V16" s="18"/>
    </row>
    <row r="17" spans="1:22" ht="14.4" customHeight="1" x14ac:dyDescent="0.25">
      <c r="A17" s="34" t="s">
        <v>226</v>
      </c>
      <c r="B17" s="35">
        <v>22.6</v>
      </c>
      <c r="C17" s="35">
        <v>15.8</v>
      </c>
      <c r="D17" s="35">
        <v>160.30000000000001</v>
      </c>
      <c r="E17" s="35">
        <v>330.9</v>
      </c>
      <c r="F17" s="36">
        <v>529.6</v>
      </c>
      <c r="G17" s="37">
        <v>130.6</v>
      </c>
      <c r="H17" s="35">
        <v>254.3</v>
      </c>
      <c r="I17" s="35">
        <v>302</v>
      </c>
      <c r="J17" s="35">
        <v>536.70000000000005</v>
      </c>
      <c r="K17" s="36">
        <v>1223.5999999999999</v>
      </c>
      <c r="L17" s="37">
        <v>184.2</v>
      </c>
      <c r="M17" s="35">
        <v>408.3</v>
      </c>
      <c r="N17" s="35">
        <v>180.4</v>
      </c>
      <c r="O17" s="35">
        <v>221.3</v>
      </c>
      <c r="P17" s="38">
        <v>994.2</v>
      </c>
      <c r="Q17" s="37">
        <v>-11</v>
      </c>
      <c r="R17" s="35">
        <v>4</v>
      </c>
      <c r="S17" s="35">
        <v>73.8</v>
      </c>
      <c r="T17" s="35">
        <v>185.1</v>
      </c>
      <c r="U17" s="36">
        <v>251.9</v>
      </c>
      <c r="V17" s="18"/>
    </row>
    <row r="18" spans="1:22" x14ac:dyDescent="0.25">
      <c r="A18" s="19" t="s">
        <v>227</v>
      </c>
      <c r="B18" s="39">
        <v>5</v>
      </c>
      <c r="C18" s="39">
        <v>1.5</v>
      </c>
      <c r="D18" s="39">
        <v>25.7</v>
      </c>
      <c r="E18" s="39">
        <v>74.7</v>
      </c>
      <c r="F18" s="40">
        <v>106.9</v>
      </c>
      <c r="G18" s="41">
        <v>28.2</v>
      </c>
      <c r="H18" s="39">
        <v>54.9</v>
      </c>
      <c r="I18" s="39">
        <v>65.3</v>
      </c>
      <c r="J18" s="39">
        <v>115.9</v>
      </c>
      <c r="K18" s="40">
        <v>264.3</v>
      </c>
      <c r="L18" s="41">
        <v>40.299999999999997</v>
      </c>
      <c r="M18" s="39">
        <v>72.8</v>
      </c>
      <c r="N18" s="39">
        <v>42.3</v>
      </c>
      <c r="O18" s="39">
        <v>45.4</v>
      </c>
      <c r="P18" s="42">
        <v>200.8</v>
      </c>
      <c r="Q18" s="41">
        <v>-2.2999999999999998</v>
      </c>
      <c r="R18" s="39">
        <v>0.8</v>
      </c>
      <c r="S18" s="39">
        <v>14.5</v>
      </c>
      <c r="T18" s="39">
        <v>12.7</v>
      </c>
      <c r="U18" s="40">
        <v>25.7</v>
      </c>
      <c r="V18" s="18"/>
    </row>
    <row r="19" spans="1:22" x14ac:dyDescent="0.25">
      <c r="A19" s="34" t="s">
        <v>228</v>
      </c>
      <c r="B19" s="43">
        <v>17.600000000000001</v>
      </c>
      <c r="C19" s="43">
        <v>14.3</v>
      </c>
      <c r="D19" s="43">
        <v>134.6</v>
      </c>
      <c r="E19" s="43">
        <v>256.2</v>
      </c>
      <c r="F19" s="36">
        <v>422.7</v>
      </c>
      <c r="G19" s="37">
        <v>102.4</v>
      </c>
      <c r="H19" s="35">
        <v>199.4</v>
      </c>
      <c r="I19" s="35">
        <v>236.7</v>
      </c>
      <c r="J19" s="35">
        <v>420.8</v>
      </c>
      <c r="K19" s="36">
        <v>959.3</v>
      </c>
      <c r="L19" s="37">
        <v>143.9</v>
      </c>
      <c r="M19" s="35">
        <v>335.5</v>
      </c>
      <c r="N19" s="35">
        <v>138.1</v>
      </c>
      <c r="O19" s="35">
        <v>175.9</v>
      </c>
      <c r="P19" s="38">
        <v>793.4</v>
      </c>
      <c r="Q19" s="37">
        <v>-8.6999999999999993</v>
      </c>
      <c r="R19" s="35">
        <v>3.2</v>
      </c>
      <c r="S19" s="35">
        <v>59.3</v>
      </c>
      <c r="T19" s="35">
        <v>172.4</v>
      </c>
      <c r="U19" s="36">
        <v>226.2</v>
      </c>
      <c r="V19" s="18"/>
    </row>
    <row r="20" spans="1:22" ht="14.4" customHeight="1" x14ac:dyDescent="0.25">
      <c r="A20" s="19" t="s">
        <v>229</v>
      </c>
      <c r="B20" s="20">
        <v>12.3</v>
      </c>
      <c r="C20" s="20">
        <v>-0.9</v>
      </c>
      <c r="D20" s="20">
        <v>2.7</v>
      </c>
      <c r="E20" s="20">
        <v>6.1</v>
      </c>
      <c r="F20" s="21">
        <v>20.2</v>
      </c>
      <c r="G20" s="22">
        <v>-0.6</v>
      </c>
      <c r="H20" s="20">
        <v>-0.6</v>
      </c>
      <c r="I20" s="20">
        <v>-0.5</v>
      </c>
      <c r="J20" s="20">
        <v>-0.6</v>
      </c>
      <c r="K20" s="21">
        <v>-2.2999999999999998</v>
      </c>
      <c r="L20" s="22">
        <v>-1.7</v>
      </c>
      <c r="M20" s="20">
        <v>141.6</v>
      </c>
      <c r="N20" s="20">
        <v>-2.1</v>
      </c>
      <c r="O20" s="20">
        <v>1.1000000000000001</v>
      </c>
      <c r="P20" s="23">
        <v>138.9</v>
      </c>
      <c r="Q20" s="22">
        <v>0.5</v>
      </c>
      <c r="R20" s="20">
        <v>0.7</v>
      </c>
      <c r="S20" s="20">
        <v>-0.4</v>
      </c>
      <c r="T20" s="20">
        <v>0</v>
      </c>
      <c r="U20" s="21">
        <v>0.8</v>
      </c>
      <c r="V20" s="18"/>
    </row>
    <row r="21" spans="1:22" ht="14.4" thickBot="1" x14ac:dyDescent="0.3">
      <c r="A21" s="34" t="s">
        <v>230</v>
      </c>
      <c r="B21" s="44">
        <v>5.3</v>
      </c>
      <c r="C21" s="44">
        <v>15.2</v>
      </c>
      <c r="D21" s="44">
        <v>131.9</v>
      </c>
      <c r="E21" s="44">
        <v>250.1</v>
      </c>
      <c r="F21" s="45">
        <v>402.5</v>
      </c>
      <c r="G21" s="46">
        <v>103</v>
      </c>
      <c r="H21" s="44">
        <v>200</v>
      </c>
      <c r="I21" s="44">
        <v>237.2</v>
      </c>
      <c r="J21" s="44">
        <v>421.4</v>
      </c>
      <c r="K21" s="45">
        <v>961.6</v>
      </c>
      <c r="L21" s="46">
        <v>145.6</v>
      </c>
      <c r="M21" s="44">
        <v>193.9</v>
      </c>
      <c r="N21" s="44">
        <v>140.19999999999999</v>
      </c>
      <c r="O21" s="44">
        <v>174.8</v>
      </c>
      <c r="P21" s="47">
        <v>654.5</v>
      </c>
      <c r="Q21" s="46">
        <v>-9.1999999999999993</v>
      </c>
      <c r="R21" s="44">
        <v>2.5</v>
      </c>
      <c r="S21" s="44">
        <v>59.7</v>
      </c>
      <c r="T21" s="44">
        <v>172.4</v>
      </c>
      <c r="U21" s="45">
        <v>225.4</v>
      </c>
      <c r="V21" s="18"/>
    </row>
    <row r="22" spans="1:22" ht="14.4" thickTop="1" x14ac:dyDescent="0.25">
      <c r="A22" s="19" t="s">
        <v>231</v>
      </c>
      <c r="B22" s="48">
        <v>0.1</v>
      </c>
      <c r="C22" s="48">
        <v>0.28999999999999998</v>
      </c>
      <c r="D22" s="48">
        <v>2.5499999999999998</v>
      </c>
      <c r="E22" s="48">
        <v>4.88</v>
      </c>
      <c r="F22" s="49">
        <v>7.79</v>
      </c>
      <c r="G22" s="50">
        <v>2.0099999999999998</v>
      </c>
      <c r="H22" s="48">
        <v>3.9</v>
      </c>
      <c r="I22" s="48">
        <v>4.67</v>
      </c>
      <c r="J22" s="48">
        <v>8.3699999999999992</v>
      </c>
      <c r="K22" s="49">
        <v>18.89</v>
      </c>
      <c r="L22" s="50">
        <v>2.92</v>
      </c>
      <c r="M22" s="48">
        <v>3.98</v>
      </c>
      <c r="N22" s="48">
        <v>2.93</v>
      </c>
      <c r="O22" s="48">
        <v>3.68</v>
      </c>
      <c r="P22" s="51">
        <v>13.51</v>
      </c>
      <c r="Q22" s="50">
        <v>-0.19</v>
      </c>
      <c r="R22" s="48">
        <v>0.05</v>
      </c>
      <c r="S22" s="48">
        <v>1.25</v>
      </c>
      <c r="T22" s="48">
        <v>3.63</v>
      </c>
      <c r="U22" s="49">
        <v>4.7300000000000004</v>
      </c>
      <c r="V22" s="18"/>
    </row>
    <row r="23" spans="1:22" x14ac:dyDescent="0.25">
      <c r="A23" s="34" t="s">
        <v>32</v>
      </c>
      <c r="B23" s="52">
        <v>51612</v>
      </c>
      <c r="C23" s="52">
        <v>51635</v>
      </c>
      <c r="D23" s="52">
        <v>51761</v>
      </c>
      <c r="E23" s="52">
        <v>51222</v>
      </c>
      <c r="F23" s="53">
        <v>51683</v>
      </c>
      <c r="G23" s="54">
        <v>51173</v>
      </c>
      <c r="H23" s="52">
        <v>51288</v>
      </c>
      <c r="I23" s="52">
        <v>50851</v>
      </c>
      <c r="J23" s="52">
        <v>50373</v>
      </c>
      <c r="K23" s="53">
        <v>50917</v>
      </c>
      <c r="L23" s="54">
        <v>49781</v>
      </c>
      <c r="M23" s="52">
        <v>48718</v>
      </c>
      <c r="N23" s="52">
        <v>47863</v>
      </c>
      <c r="O23" s="52">
        <v>47480</v>
      </c>
      <c r="P23" s="55">
        <v>48453</v>
      </c>
      <c r="Q23" s="54">
        <v>47555</v>
      </c>
      <c r="R23" s="52">
        <v>47748</v>
      </c>
      <c r="S23" s="52">
        <v>47662</v>
      </c>
      <c r="T23" s="52">
        <v>47548</v>
      </c>
      <c r="U23" s="53">
        <v>47628</v>
      </c>
      <c r="V23" s="18"/>
    </row>
    <row r="24" spans="1:22" x14ac:dyDescent="0.25">
      <c r="A24" s="19" t="s">
        <v>233</v>
      </c>
      <c r="B24" s="56">
        <v>0.1</v>
      </c>
      <c r="C24" s="56">
        <v>0.28999999999999998</v>
      </c>
      <c r="D24" s="56">
        <v>2.52</v>
      </c>
      <c r="E24" s="56">
        <v>4.8</v>
      </c>
      <c r="F24" s="57">
        <v>7.7</v>
      </c>
      <c r="G24" s="58">
        <v>1.97</v>
      </c>
      <c r="H24" s="56">
        <v>3.82</v>
      </c>
      <c r="I24" s="56">
        <v>4.57</v>
      </c>
      <c r="J24" s="56">
        <v>8.16</v>
      </c>
      <c r="K24" s="57">
        <v>18.47</v>
      </c>
      <c r="L24" s="58">
        <v>2.86</v>
      </c>
      <c r="M24" s="56">
        <v>3.9</v>
      </c>
      <c r="N24" s="56">
        <v>2.88</v>
      </c>
      <c r="O24" s="56">
        <v>3.62</v>
      </c>
      <c r="P24" s="59">
        <v>13.27</v>
      </c>
      <c r="Q24" s="58">
        <v>-0.19</v>
      </c>
      <c r="R24" s="56">
        <v>0.05</v>
      </c>
      <c r="S24" s="56">
        <v>1.23</v>
      </c>
      <c r="T24" s="56">
        <v>3.57</v>
      </c>
      <c r="U24" s="57">
        <v>4.67</v>
      </c>
      <c r="V24" s="18"/>
    </row>
    <row r="25" spans="1:22" ht="14.4" thickBot="1" x14ac:dyDescent="0.3">
      <c r="A25" s="60" t="s">
        <v>33</v>
      </c>
      <c r="B25" s="61">
        <v>52458</v>
      </c>
      <c r="C25" s="61">
        <v>52173</v>
      </c>
      <c r="D25" s="61">
        <v>52247</v>
      </c>
      <c r="E25" s="61">
        <v>52075</v>
      </c>
      <c r="F25" s="62">
        <v>52282</v>
      </c>
      <c r="G25" s="63">
        <v>52175</v>
      </c>
      <c r="H25" s="61">
        <v>52324</v>
      </c>
      <c r="I25" s="61">
        <v>51944</v>
      </c>
      <c r="J25" s="61">
        <v>51619</v>
      </c>
      <c r="K25" s="62">
        <v>52071</v>
      </c>
      <c r="L25" s="63">
        <v>50957</v>
      </c>
      <c r="M25" s="61">
        <v>49651</v>
      </c>
      <c r="N25" s="61">
        <v>48629</v>
      </c>
      <c r="O25" s="61">
        <v>48263</v>
      </c>
      <c r="P25" s="64">
        <v>49341</v>
      </c>
      <c r="Q25" s="63">
        <v>47555</v>
      </c>
      <c r="R25" s="61">
        <v>48334</v>
      </c>
      <c r="S25" s="61">
        <v>48394</v>
      </c>
      <c r="T25" s="61">
        <v>48324</v>
      </c>
      <c r="U25" s="62">
        <v>48288</v>
      </c>
      <c r="V25" s="18"/>
    </row>
    <row r="26" spans="1:22" ht="14.4" customHeight="1" x14ac:dyDescent="0.25">
      <c r="A26" s="65"/>
      <c r="B26" s="65"/>
      <c r="C26" s="65"/>
      <c r="D26" s="65"/>
      <c r="E26" s="65"/>
      <c r="F26" s="65"/>
      <c r="G26" s="65"/>
      <c r="H26" s="65"/>
      <c r="I26" s="65"/>
      <c r="J26" s="65"/>
      <c r="K26" s="65"/>
      <c r="L26" s="65"/>
      <c r="M26" s="65"/>
      <c r="N26" s="65"/>
      <c r="O26" s="65"/>
      <c r="P26" s="65"/>
      <c r="Q26" s="65"/>
      <c r="R26" s="65"/>
      <c r="S26" s="65"/>
      <c r="T26" s="65"/>
      <c r="U26" s="65"/>
      <c r="V26" s="18"/>
    </row>
    <row r="27" spans="1:22" ht="14.4" thickBot="1" x14ac:dyDescent="0.3">
      <c r="A27" s="65"/>
      <c r="B27" s="65"/>
      <c r="C27" s="65"/>
      <c r="D27" s="65"/>
      <c r="E27" s="65"/>
      <c r="F27" s="65"/>
      <c r="G27" s="65"/>
      <c r="H27" s="65"/>
      <c r="I27" s="65"/>
      <c r="J27" s="65"/>
      <c r="K27" s="65"/>
      <c r="L27" s="65"/>
      <c r="M27" s="65"/>
      <c r="N27" s="65"/>
      <c r="O27" s="65"/>
      <c r="P27" s="65"/>
      <c r="Q27" s="65"/>
      <c r="R27" s="65"/>
      <c r="S27" s="65"/>
      <c r="T27" s="65"/>
      <c r="U27" s="65"/>
      <c r="V27" s="18"/>
    </row>
    <row r="28" spans="1:22" ht="14.4" thickBot="1" x14ac:dyDescent="0.3">
      <c r="A28" s="8" t="s">
        <v>239</v>
      </c>
      <c r="B28" s="9"/>
      <c r="C28" s="9"/>
      <c r="D28" s="9"/>
      <c r="E28" s="9"/>
      <c r="F28" s="10"/>
      <c r="G28" s="9"/>
      <c r="H28" s="9"/>
      <c r="I28" s="9"/>
      <c r="J28" s="9"/>
      <c r="K28" s="9"/>
      <c r="L28" s="72"/>
      <c r="M28" s="9"/>
      <c r="N28" s="9"/>
      <c r="O28" s="9"/>
      <c r="P28" s="9"/>
      <c r="Q28" s="72"/>
      <c r="R28" s="9"/>
      <c r="S28" s="9"/>
      <c r="T28" s="9"/>
      <c r="U28" s="10"/>
      <c r="V28" s="18"/>
    </row>
    <row r="29" spans="1:22" x14ac:dyDescent="0.25">
      <c r="A29" s="71" t="s">
        <v>230</v>
      </c>
      <c r="B29" s="20">
        <v>5.3</v>
      </c>
      <c r="C29" s="20">
        <v>15.2</v>
      </c>
      <c r="D29" s="20">
        <v>131.9</v>
      </c>
      <c r="E29" s="20">
        <v>250.1</v>
      </c>
      <c r="F29" s="21">
        <v>402.5</v>
      </c>
      <c r="G29" s="20">
        <v>103</v>
      </c>
      <c r="H29" s="20">
        <v>200</v>
      </c>
      <c r="I29" s="20">
        <v>237.2</v>
      </c>
      <c r="J29" s="20">
        <v>421.4</v>
      </c>
      <c r="K29" s="23">
        <v>961.6</v>
      </c>
      <c r="L29" s="22">
        <v>145.6</v>
      </c>
      <c r="M29" s="20">
        <v>193.9</v>
      </c>
      <c r="N29" s="20">
        <v>140.19999999999999</v>
      </c>
      <c r="O29" s="20">
        <v>174.8</v>
      </c>
      <c r="P29" s="23">
        <v>654.5</v>
      </c>
      <c r="Q29" s="22">
        <v>-9.1999999999999993</v>
      </c>
      <c r="R29" s="20">
        <v>2.5</v>
      </c>
      <c r="S29" s="20">
        <v>59.7</v>
      </c>
      <c r="T29" s="20">
        <v>172.4</v>
      </c>
      <c r="U29" s="21">
        <v>225.4</v>
      </c>
      <c r="V29" s="18"/>
    </row>
    <row r="30" spans="1:22" x14ac:dyDescent="0.25">
      <c r="A30" s="66" t="s">
        <v>35</v>
      </c>
      <c r="B30" s="20"/>
      <c r="C30" s="20"/>
      <c r="D30" s="20"/>
      <c r="E30" s="20"/>
      <c r="F30" s="21"/>
      <c r="G30" s="20"/>
      <c r="H30" s="20"/>
      <c r="I30" s="20"/>
      <c r="J30" s="20"/>
      <c r="K30" s="23"/>
      <c r="L30" s="22"/>
      <c r="M30" s="20"/>
      <c r="N30" s="20"/>
      <c r="O30" s="20"/>
      <c r="P30" s="23"/>
      <c r="Q30" s="22"/>
      <c r="R30" s="20"/>
      <c r="S30" s="20"/>
      <c r="T30" s="20"/>
      <c r="U30" s="21"/>
      <c r="V30" s="18"/>
    </row>
    <row r="31" spans="1:22" x14ac:dyDescent="0.25">
      <c r="A31" s="24" t="s">
        <v>31</v>
      </c>
      <c r="B31" s="20">
        <v>14.6</v>
      </c>
      <c r="C31" s="20">
        <v>14.9</v>
      </c>
      <c r="D31" s="20">
        <v>12.3</v>
      </c>
      <c r="E31" s="20">
        <v>11</v>
      </c>
      <c r="F31" s="21">
        <v>52.8</v>
      </c>
      <c r="G31" s="20">
        <v>10.4</v>
      </c>
      <c r="H31" s="20">
        <v>10.6</v>
      </c>
      <c r="I31" s="20">
        <v>9.6</v>
      </c>
      <c r="J31" s="20">
        <v>9.5</v>
      </c>
      <c r="K31" s="23">
        <v>40.1</v>
      </c>
      <c r="L31" s="22">
        <v>10.199999999999999</v>
      </c>
      <c r="M31" s="20">
        <v>15.7</v>
      </c>
      <c r="N31" s="20">
        <v>23.2</v>
      </c>
      <c r="O31" s="20">
        <v>26.1</v>
      </c>
      <c r="P31" s="23">
        <v>75.2</v>
      </c>
      <c r="Q31" s="22">
        <v>26.3</v>
      </c>
      <c r="R31" s="20">
        <v>40.5</v>
      </c>
      <c r="S31" s="20">
        <v>37.1</v>
      </c>
      <c r="T31" s="20">
        <v>31.5</v>
      </c>
      <c r="U31" s="21">
        <v>135.4</v>
      </c>
      <c r="V31" s="18"/>
    </row>
    <row r="32" spans="1:22" x14ac:dyDescent="0.25">
      <c r="A32" s="24" t="s">
        <v>227</v>
      </c>
      <c r="B32" s="20">
        <v>5</v>
      </c>
      <c r="C32" s="20">
        <v>1.5</v>
      </c>
      <c r="D32" s="20">
        <v>25.7</v>
      </c>
      <c r="E32" s="20">
        <v>74.7</v>
      </c>
      <c r="F32" s="21">
        <v>106.9</v>
      </c>
      <c r="G32" s="20">
        <v>28.2</v>
      </c>
      <c r="H32" s="20">
        <v>54.9</v>
      </c>
      <c r="I32" s="20">
        <v>65.3</v>
      </c>
      <c r="J32" s="20">
        <v>115.9</v>
      </c>
      <c r="K32" s="23">
        <v>264.3</v>
      </c>
      <c r="L32" s="22">
        <v>40.299999999999997</v>
      </c>
      <c r="M32" s="20">
        <v>72.8</v>
      </c>
      <c r="N32" s="20">
        <v>42.3</v>
      </c>
      <c r="O32" s="20">
        <v>45.4</v>
      </c>
      <c r="P32" s="23">
        <v>200.8</v>
      </c>
      <c r="Q32" s="22">
        <v>-2.2999999999999998</v>
      </c>
      <c r="R32" s="20">
        <v>0.8</v>
      </c>
      <c r="S32" s="20">
        <v>14.5</v>
      </c>
      <c r="T32" s="20">
        <v>12.7</v>
      </c>
      <c r="U32" s="21">
        <v>25.7</v>
      </c>
      <c r="V32" s="18"/>
    </row>
    <row r="33" spans="1:22" ht="16.2" x14ac:dyDescent="0.25">
      <c r="A33" s="24" t="s">
        <v>36</v>
      </c>
      <c r="B33" s="39">
        <v>55</v>
      </c>
      <c r="C33" s="39">
        <v>56.9</v>
      </c>
      <c r="D33" s="39">
        <v>54.9</v>
      </c>
      <c r="E33" s="39">
        <v>59.6</v>
      </c>
      <c r="F33" s="40">
        <v>226.4</v>
      </c>
      <c r="G33" s="39">
        <v>53</v>
      </c>
      <c r="H33" s="39">
        <v>54.5</v>
      </c>
      <c r="I33" s="39">
        <v>52.8</v>
      </c>
      <c r="J33" s="39">
        <v>57.2</v>
      </c>
      <c r="K33" s="42">
        <v>217.5</v>
      </c>
      <c r="L33" s="41">
        <v>54.4</v>
      </c>
      <c r="M33" s="39">
        <v>54.4</v>
      </c>
      <c r="N33" s="39">
        <v>54.7</v>
      </c>
      <c r="O33" s="39">
        <v>61.7</v>
      </c>
      <c r="P33" s="42">
        <v>225.2</v>
      </c>
      <c r="Q33" s="41">
        <v>56.5</v>
      </c>
      <c r="R33" s="39">
        <v>59</v>
      </c>
      <c r="S33" s="39">
        <v>58.1</v>
      </c>
      <c r="T33" s="39">
        <v>60.8</v>
      </c>
      <c r="U33" s="40">
        <v>234.4</v>
      </c>
      <c r="V33" s="18"/>
    </row>
    <row r="34" spans="1:22" x14ac:dyDescent="0.25">
      <c r="A34" s="73" t="s">
        <v>37</v>
      </c>
      <c r="B34" s="35">
        <v>79.900000000000006</v>
      </c>
      <c r="C34" s="35">
        <v>88.5</v>
      </c>
      <c r="D34" s="35">
        <v>224.8</v>
      </c>
      <c r="E34" s="35">
        <v>395.4</v>
      </c>
      <c r="F34" s="36">
        <v>788.6</v>
      </c>
      <c r="G34" s="35">
        <v>194.6</v>
      </c>
      <c r="H34" s="35">
        <v>320</v>
      </c>
      <c r="I34" s="35">
        <v>364.9</v>
      </c>
      <c r="J34" s="35">
        <v>604</v>
      </c>
      <c r="K34" s="38">
        <v>1483.5</v>
      </c>
      <c r="L34" s="37">
        <v>250.5</v>
      </c>
      <c r="M34" s="35">
        <v>336.8</v>
      </c>
      <c r="N34" s="35">
        <v>260.39999999999998</v>
      </c>
      <c r="O34" s="35">
        <v>308</v>
      </c>
      <c r="P34" s="38">
        <v>1155.7</v>
      </c>
      <c r="Q34" s="37">
        <v>71.3</v>
      </c>
      <c r="R34" s="35">
        <v>102.8</v>
      </c>
      <c r="S34" s="35">
        <v>169.4</v>
      </c>
      <c r="T34" s="35">
        <v>277.39999999999998</v>
      </c>
      <c r="U34" s="36">
        <v>620.9</v>
      </c>
      <c r="V34" s="18"/>
    </row>
    <row r="35" spans="1:22" ht="14.4" customHeight="1" x14ac:dyDescent="0.25">
      <c r="A35" s="74" t="s">
        <v>38</v>
      </c>
      <c r="B35" s="20"/>
      <c r="C35" s="20"/>
      <c r="D35" s="20"/>
      <c r="E35" s="20"/>
      <c r="F35" s="21"/>
      <c r="G35" s="20"/>
      <c r="H35" s="20"/>
      <c r="I35" s="20"/>
      <c r="J35" s="20"/>
      <c r="K35" s="23"/>
      <c r="L35" s="22"/>
      <c r="M35" s="20"/>
      <c r="N35" s="20"/>
      <c r="O35" s="20"/>
      <c r="P35" s="23"/>
      <c r="Q35" s="22"/>
      <c r="R35" s="20"/>
      <c r="S35" s="20"/>
      <c r="T35" s="20">
        <v>0</v>
      </c>
      <c r="U35" s="21"/>
      <c r="V35" s="18"/>
    </row>
    <row r="36" spans="1:22" ht="14.4" customHeight="1" x14ac:dyDescent="0.25">
      <c r="A36" s="24" t="s">
        <v>28</v>
      </c>
      <c r="B36" s="20">
        <v>14.1</v>
      </c>
      <c r="C36" s="20">
        <v>28.2</v>
      </c>
      <c r="D36" s="20">
        <v>33.5</v>
      </c>
      <c r="E36" s="20">
        <v>66.599999999999994</v>
      </c>
      <c r="F36" s="21">
        <v>142.4</v>
      </c>
      <c r="G36" s="20">
        <v>17.2</v>
      </c>
      <c r="H36" s="20">
        <v>18.100000000000001</v>
      </c>
      <c r="I36" s="20">
        <v>15.6</v>
      </c>
      <c r="J36" s="20">
        <v>33.799999999999997</v>
      </c>
      <c r="K36" s="23">
        <v>84.7</v>
      </c>
      <c r="L36" s="22">
        <v>19.5</v>
      </c>
      <c r="M36" s="20">
        <v>25.9</v>
      </c>
      <c r="N36" s="20">
        <v>21</v>
      </c>
      <c r="O36" s="20">
        <v>38.4</v>
      </c>
      <c r="P36" s="23">
        <v>104.8</v>
      </c>
      <c r="Q36" s="22">
        <v>35.700000000000003</v>
      </c>
      <c r="R36" s="20">
        <v>11.8</v>
      </c>
      <c r="S36" s="20">
        <v>31.6</v>
      </c>
      <c r="T36" s="20">
        <v>21.6</v>
      </c>
      <c r="U36" s="21">
        <v>100.7</v>
      </c>
      <c r="V36" s="18"/>
    </row>
    <row r="37" spans="1:22" x14ac:dyDescent="0.25">
      <c r="A37" s="24" t="s">
        <v>77</v>
      </c>
      <c r="B37" s="20">
        <v>0</v>
      </c>
      <c r="C37" s="20">
        <v>-4.8</v>
      </c>
      <c r="D37" s="20">
        <v>0</v>
      </c>
      <c r="E37" s="20">
        <v>0</v>
      </c>
      <c r="F37" s="21">
        <v>-4.8</v>
      </c>
      <c r="G37" s="20">
        <v>-12</v>
      </c>
      <c r="H37" s="20">
        <v>0</v>
      </c>
      <c r="I37" s="20">
        <v>-0.4</v>
      </c>
      <c r="J37" s="20">
        <v>0</v>
      </c>
      <c r="K37" s="23">
        <v>-12.4</v>
      </c>
      <c r="L37" s="22">
        <v>0</v>
      </c>
      <c r="M37" s="20">
        <v>7.5</v>
      </c>
      <c r="N37" s="20">
        <v>0</v>
      </c>
      <c r="O37" s="20">
        <v>0</v>
      </c>
      <c r="P37" s="23">
        <v>7.5</v>
      </c>
      <c r="Q37" s="22">
        <v>0</v>
      </c>
      <c r="R37" s="20">
        <v>1.8</v>
      </c>
      <c r="S37" s="20">
        <v>-1.3</v>
      </c>
      <c r="T37" s="20">
        <v>0</v>
      </c>
      <c r="U37" s="21">
        <v>0.5</v>
      </c>
      <c r="V37" s="18"/>
    </row>
    <row r="38" spans="1:22" ht="14.4" customHeight="1" x14ac:dyDescent="0.25">
      <c r="A38" s="24" t="s">
        <v>34</v>
      </c>
      <c r="B38" s="20">
        <v>1.6</v>
      </c>
      <c r="C38" s="20">
        <v>-8.6</v>
      </c>
      <c r="D38" s="20">
        <v>-14.7</v>
      </c>
      <c r="E38" s="20">
        <v>-44.9</v>
      </c>
      <c r="F38" s="21">
        <v>-66.599999999999994</v>
      </c>
      <c r="G38" s="20">
        <v>-9.6999999999999993</v>
      </c>
      <c r="H38" s="20">
        <v>-5.7</v>
      </c>
      <c r="I38" s="20">
        <v>-28.1</v>
      </c>
      <c r="J38" s="20">
        <v>-15.8</v>
      </c>
      <c r="K38" s="23">
        <v>-59.3</v>
      </c>
      <c r="L38" s="22">
        <v>3.6</v>
      </c>
      <c r="M38" s="20">
        <v>-11.2</v>
      </c>
      <c r="N38" s="20">
        <v>-5.2</v>
      </c>
      <c r="O38" s="20">
        <v>1.8</v>
      </c>
      <c r="P38" s="23">
        <v>-11</v>
      </c>
      <c r="Q38" s="22">
        <v>1.8</v>
      </c>
      <c r="R38" s="20">
        <v>0.6</v>
      </c>
      <c r="S38" s="20">
        <v>7.1</v>
      </c>
      <c r="T38" s="20">
        <v>8.6999999999999993</v>
      </c>
      <c r="U38" s="21">
        <v>18.2</v>
      </c>
      <c r="V38" s="18"/>
    </row>
    <row r="39" spans="1:22" ht="14.4" customHeight="1" x14ac:dyDescent="0.25">
      <c r="A39" s="24" t="s">
        <v>39</v>
      </c>
      <c r="B39" s="20">
        <v>0</v>
      </c>
      <c r="C39" s="20">
        <v>0</v>
      </c>
      <c r="D39" s="20">
        <v>0</v>
      </c>
      <c r="E39" s="20">
        <v>0</v>
      </c>
      <c r="F39" s="21">
        <v>0</v>
      </c>
      <c r="G39" s="20">
        <v>0</v>
      </c>
      <c r="H39" s="20">
        <v>0</v>
      </c>
      <c r="I39" s="20">
        <v>0</v>
      </c>
      <c r="J39" s="20">
        <v>0</v>
      </c>
      <c r="K39" s="23">
        <v>0</v>
      </c>
      <c r="L39" s="22">
        <v>0</v>
      </c>
      <c r="M39" s="20">
        <v>0</v>
      </c>
      <c r="N39" s="20">
        <v>0</v>
      </c>
      <c r="O39" s="20">
        <v>-9.6999999999999993</v>
      </c>
      <c r="P39" s="23">
        <v>-9.6999999999999993</v>
      </c>
      <c r="Q39" s="22">
        <v>0.2</v>
      </c>
      <c r="R39" s="20">
        <v>-0.9</v>
      </c>
      <c r="S39" s="20">
        <v>-1.6</v>
      </c>
      <c r="T39" s="20">
        <v>-1.3</v>
      </c>
      <c r="U39" s="21">
        <v>-3.6</v>
      </c>
      <c r="V39" s="18"/>
    </row>
    <row r="40" spans="1:22" ht="14.4" customHeight="1" x14ac:dyDescent="0.25">
      <c r="A40" s="24" t="s">
        <v>40</v>
      </c>
      <c r="B40" s="20">
        <v>40.299999999999997</v>
      </c>
      <c r="C40" s="20">
        <v>-13.7</v>
      </c>
      <c r="D40" s="20">
        <v>-12.6</v>
      </c>
      <c r="E40" s="20">
        <v>-7.1999999999999993</v>
      </c>
      <c r="F40" s="21">
        <v>6.8</v>
      </c>
      <c r="G40" s="20">
        <v>-47.6</v>
      </c>
      <c r="H40" s="20">
        <v>-39.599999999999994</v>
      </c>
      <c r="I40" s="20">
        <v>-15.7</v>
      </c>
      <c r="J40" s="20">
        <v>-100.5</v>
      </c>
      <c r="K40" s="23">
        <v>-203.39999999999998</v>
      </c>
      <c r="L40" s="22">
        <v>-16.900000000000002</v>
      </c>
      <c r="M40" s="20">
        <v>-51.7</v>
      </c>
      <c r="N40" s="20">
        <v>0.10000000000000009</v>
      </c>
      <c r="O40" s="20">
        <v>21.5</v>
      </c>
      <c r="P40" s="23">
        <v>-47</v>
      </c>
      <c r="Q40" s="22">
        <v>3.9000000000000004</v>
      </c>
      <c r="R40" s="20">
        <v>109</v>
      </c>
      <c r="S40" s="20">
        <v>12.1</v>
      </c>
      <c r="T40" s="20">
        <v>76.7</v>
      </c>
      <c r="U40" s="21">
        <v>201.7</v>
      </c>
      <c r="V40" s="18"/>
    </row>
    <row r="41" spans="1:22" ht="14.4" thickBot="1" x14ac:dyDescent="0.3">
      <c r="A41" s="347" t="s">
        <v>41</v>
      </c>
      <c r="B41" s="69">
        <v>135.89999999999998</v>
      </c>
      <c r="C41" s="69">
        <v>89.600000000000009</v>
      </c>
      <c r="D41" s="69">
        <v>231.00000000000003</v>
      </c>
      <c r="E41" s="69">
        <v>409.90000000000003</v>
      </c>
      <c r="F41" s="70">
        <v>866.4</v>
      </c>
      <c r="G41" s="69">
        <v>142.5</v>
      </c>
      <c r="H41" s="69">
        <v>292.80000000000007</v>
      </c>
      <c r="I41" s="69">
        <v>336.3</v>
      </c>
      <c r="J41" s="69">
        <v>521.5</v>
      </c>
      <c r="K41" s="333">
        <v>1293.0999999999999</v>
      </c>
      <c r="L41" s="94">
        <v>256.70000000000005</v>
      </c>
      <c r="M41" s="69">
        <v>307.3</v>
      </c>
      <c r="N41" s="69">
        <v>276.3</v>
      </c>
      <c r="O41" s="69">
        <v>360</v>
      </c>
      <c r="P41" s="333">
        <v>1200.3</v>
      </c>
      <c r="Q41" s="94">
        <v>112.9</v>
      </c>
      <c r="R41" s="69">
        <v>225.09999999999997</v>
      </c>
      <c r="S41" s="69">
        <v>217.29999999999998</v>
      </c>
      <c r="T41" s="69">
        <v>383.09999999999997</v>
      </c>
      <c r="U41" s="70">
        <v>938.40000000000009</v>
      </c>
      <c r="V41" s="18"/>
    </row>
    <row r="42" spans="1:22" ht="14.4" thickBot="1" x14ac:dyDescent="0.3">
      <c r="A42" s="65"/>
      <c r="B42" s="65"/>
      <c r="C42" s="65"/>
      <c r="D42" s="65"/>
      <c r="E42" s="65"/>
      <c r="F42" s="65"/>
      <c r="G42" s="65"/>
      <c r="H42" s="65"/>
      <c r="I42" s="65"/>
      <c r="J42" s="65"/>
      <c r="K42" s="65"/>
      <c r="L42" s="65"/>
      <c r="M42" s="65"/>
      <c r="N42" s="65"/>
      <c r="O42" s="65"/>
      <c r="P42" s="65"/>
      <c r="Q42" s="65"/>
      <c r="R42" s="65"/>
      <c r="S42" s="65"/>
      <c r="T42" s="65"/>
      <c r="U42" s="65"/>
      <c r="V42" s="18"/>
    </row>
    <row r="43" spans="1:22" ht="14.4" thickBot="1" x14ac:dyDescent="0.3">
      <c r="A43" s="8" t="s">
        <v>232</v>
      </c>
      <c r="B43" s="9"/>
      <c r="C43" s="9"/>
      <c r="D43" s="9"/>
      <c r="E43" s="9"/>
      <c r="F43" s="10"/>
      <c r="G43" s="9"/>
      <c r="H43" s="9"/>
      <c r="I43" s="9"/>
      <c r="J43" s="9"/>
      <c r="K43" s="9"/>
      <c r="L43" s="72"/>
      <c r="M43" s="9"/>
      <c r="N43" s="9"/>
      <c r="O43" s="9"/>
      <c r="P43" s="9"/>
      <c r="Q43" s="72"/>
      <c r="R43" s="9"/>
      <c r="S43" s="9"/>
      <c r="T43" s="9"/>
      <c r="U43" s="10"/>
      <c r="V43" s="18"/>
    </row>
    <row r="44" spans="1:22" x14ac:dyDescent="0.25">
      <c r="A44" s="11" t="s">
        <v>230</v>
      </c>
      <c r="B44" s="67">
        <v>5.3</v>
      </c>
      <c r="C44" s="67">
        <v>15.2</v>
      </c>
      <c r="D44" s="67">
        <v>131.9</v>
      </c>
      <c r="E44" s="67">
        <v>250.1</v>
      </c>
      <c r="F44" s="21">
        <v>402.5</v>
      </c>
      <c r="G44" s="67">
        <v>103</v>
      </c>
      <c r="H44" s="67">
        <v>200</v>
      </c>
      <c r="I44" s="67">
        <v>237.2</v>
      </c>
      <c r="J44" s="67">
        <v>421.4</v>
      </c>
      <c r="K44" s="23">
        <v>961.6</v>
      </c>
      <c r="L44" s="75">
        <v>145.6</v>
      </c>
      <c r="M44" s="67">
        <v>193.9</v>
      </c>
      <c r="N44" s="67">
        <v>140.19999999999999</v>
      </c>
      <c r="O44" s="67">
        <v>174.8</v>
      </c>
      <c r="P44" s="23">
        <v>654.5</v>
      </c>
      <c r="Q44" s="75">
        <v>-9.1999999999999993</v>
      </c>
      <c r="R44" s="67">
        <v>2.5</v>
      </c>
      <c r="S44" s="67">
        <v>59.7</v>
      </c>
      <c r="T44" s="67">
        <v>172.4</v>
      </c>
      <c r="U44" s="21">
        <v>225.4</v>
      </c>
      <c r="V44" s="18"/>
    </row>
    <row r="45" spans="1:22" x14ac:dyDescent="0.25">
      <c r="A45" s="19" t="s">
        <v>235</v>
      </c>
      <c r="B45" s="76">
        <v>52458</v>
      </c>
      <c r="C45" s="76">
        <v>52173</v>
      </c>
      <c r="D45" s="76">
        <v>52247</v>
      </c>
      <c r="E45" s="76">
        <v>52075</v>
      </c>
      <c r="F45" s="77">
        <v>52282</v>
      </c>
      <c r="G45" s="76">
        <v>52175</v>
      </c>
      <c r="H45" s="76">
        <v>52324</v>
      </c>
      <c r="I45" s="76">
        <v>51944</v>
      </c>
      <c r="J45" s="76">
        <v>51619</v>
      </c>
      <c r="K45" s="78">
        <v>52071</v>
      </c>
      <c r="L45" s="79">
        <v>50957</v>
      </c>
      <c r="M45" s="76">
        <v>49651</v>
      </c>
      <c r="N45" s="76">
        <v>48629</v>
      </c>
      <c r="O45" s="76">
        <v>48263</v>
      </c>
      <c r="P45" s="78">
        <v>49341</v>
      </c>
      <c r="Q45" s="79">
        <v>47555</v>
      </c>
      <c r="R45" s="76">
        <v>48334</v>
      </c>
      <c r="S45" s="76">
        <v>48394</v>
      </c>
      <c r="T45" s="76">
        <v>48324</v>
      </c>
      <c r="U45" s="77">
        <v>48288</v>
      </c>
      <c r="V45" s="18"/>
    </row>
    <row r="46" spans="1:22" ht="14.4" thickBot="1" x14ac:dyDescent="0.3">
      <c r="A46" s="19" t="s">
        <v>234</v>
      </c>
      <c r="B46" s="80">
        <v>0.1</v>
      </c>
      <c r="C46" s="80">
        <v>0.28999999999999998</v>
      </c>
      <c r="D46" s="80">
        <v>2.52</v>
      </c>
      <c r="E46" s="80">
        <v>4.8</v>
      </c>
      <c r="F46" s="81">
        <v>7.7</v>
      </c>
      <c r="G46" s="80">
        <v>1.97</v>
      </c>
      <c r="H46" s="80">
        <v>3.82</v>
      </c>
      <c r="I46" s="80">
        <v>4.57</v>
      </c>
      <c r="J46" s="80">
        <v>8.16</v>
      </c>
      <c r="K46" s="82">
        <v>18.47</v>
      </c>
      <c r="L46" s="83">
        <v>2.86</v>
      </c>
      <c r="M46" s="80">
        <v>3.9</v>
      </c>
      <c r="N46" s="80">
        <v>2.88</v>
      </c>
      <c r="O46" s="80">
        <v>3.62</v>
      </c>
      <c r="P46" s="82">
        <v>13.27</v>
      </c>
      <c r="Q46" s="83">
        <v>-0.19</v>
      </c>
      <c r="R46" s="80">
        <v>0.05</v>
      </c>
      <c r="S46" s="80">
        <v>1.23</v>
      </c>
      <c r="T46" s="80">
        <v>3.57</v>
      </c>
      <c r="U46" s="81">
        <v>4.67</v>
      </c>
      <c r="V46" s="18"/>
    </row>
    <row r="47" spans="1:22" ht="14.4" thickTop="1" x14ac:dyDescent="0.25">
      <c r="A47" s="34" t="s">
        <v>230</v>
      </c>
      <c r="B47" s="43">
        <v>5.3</v>
      </c>
      <c r="C47" s="43">
        <v>15.2</v>
      </c>
      <c r="D47" s="43">
        <v>131.9</v>
      </c>
      <c r="E47" s="43">
        <v>250.1</v>
      </c>
      <c r="F47" s="36">
        <v>402.5</v>
      </c>
      <c r="G47" s="43">
        <v>103</v>
      </c>
      <c r="H47" s="43">
        <v>200</v>
      </c>
      <c r="I47" s="43">
        <v>237.2</v>
      </c>
      <c r="J47" s="43">
        <v>421.4</v>
      </c>
      <c r="K47" s="38">
        <v>961.6</v>
      </c>
      <c r="L47" s="84">
        <v>145.6</v>
      </c>
      <c r="M47" s="43">
        <v>193.9</v>
      </c>
      <c r="N47" s="43">
        <v>140.19999999999999</v>
      </c>
      <c r="O47" s="43">
        <v>174.8</v>
      </c>
      <c r="P47" s="38">
        <v>654.5</v>
      </c>
      <c r="Q47" s="84">
        <v>-9.1999999999999993</v>
      </c>
      <c r="R47" s="43">
        <v>2.5</v>
      </c>
      <c r="S47" s="43">
        <v>59.7</v>
      </c>
      <c r="T47" s="43">
        <v>172.4</v>
      </c>
      <c r="U47" s="36">
        <v>225.4</v>
      </c>
      <c r="V47" s="18"/>
    </row>
    <row r="48" spans="1:22" ht="14.4" customHeight="1" x14ac:dyDescent="0.25">
      <c r="A48" s="85" t="s">
        <v>38</v>
      </c>
      <c r="B48" s="86"/>
      <c r="C48" s="86"/>
      <c r="D48" s="86"/>
      <c r="E48" s="86"/>
      <c r="F48" s="87"/>
      <c r="G48" s="86"/>
      <c r="H48" s="86"/>
      <c r="I48" s="86"/>
      <c r="J48" s="86"/>
      <c r="K48" s="88"/>
      <c r="L48" s="89"/>
      <c r="M48" s="86"/>
      <c r="N48" s="86"/>
      <c r="O48" s="86"/>
      <c r="P48" s="87"/>
      <c r="Q48" s="89"/>
      <c r="R48" s="86"/>
      <c r="S48" s="86"/>
      <c r="T48" s="86"/>
      <c r="U48" s="87"/>
      <c r="V48" s="18"/>
    </row>
    <row r="49" spans="1:22" ht="14.4" customHeight="1" x14ac:dyDescent="0.25">
      <c r="A49" s="24" t="s">
        <v>28</v>
      </c>
      <c r="B49" s="67">
        <v>14.1</v>
      </c>
      <c r="C49" s="67">
        <v>28.2</v>
      </c>
      <c r="D49" s="67">
        <v>33.5</v>
      </c>
      <c r="E49" s="67">
        <v>66.599999999999994</v>
      </c>
      <c r="F49" s="21">
        <v>142.4</v>
      </c>
      <c r="G49" s="67">
        <v>17.2</v>
      </c>
      <c r="H49" s="67">
        <v>18.100000000000001</v>
      </c>
      <c r="I49" s="67">
        <v>15.6</v>
      </c>
      <c r="J49" s="67">
        <v>33.799999999999997</v>
      </c>
      <c r="K49" s="23">
        <v>84.7</v>
      </c>
      <c r="L49" s="75">
        <v>19.5</v>
      </c>
      <c r="M49" s="67">
        <v>25.9</v>
      </c>
      <c r="N49" s="67">
        <v>21</v>
      </c>
      <c r="O49" s="67">
        <v>38.4</v>
      </c>
      <c r="P49" s="23">
        <v>104.8</v>
      </c>
      <c r="Q49" s="75">
        <v>35.700000000000003</v>
      </c>
      <c r="R49" s="67">
        <v>11.8</v>
      </c>
      <c r="S49" s="67">
        <v>31.6</v>
      </c>
      <c r="T49" s="67">
        <v>21.6</v>
      </c>
      <c r="U49" s="21">
        <v>100.7</v>
      </c>
      <c r="V49" s="18"/>
    </row>
    <row r="50" spans="1:22" ht="14.4" customHeight="1" x14ac:dyDescent="0.25">
      <c r="A50" s="24" t="s">
        <v>34</v>
      </c>
      <c r="B50" s="67">
        <v>1.6</v>
      </c>
      <c r="C50" s="67">
        <v>-8.6</v>
      </c>
      <c r="D50" s="67">
        <v>-14.7</v>
      </c>
      <c r="E50" s="67">
        <v>-44.9</v>
      </c>
      <c r="F50" s="21">
        <v>-66.599999999999994</v>
      </c>
      <c r="G50" s="67">
        <v>-9.6999999999999993</v>
      </c>
      <c r="H50" s="67">
        <v>-5.7</v>
      </c>
      <c r="I50" s="67">
        <v>-28.1</v>
      </c>
      <c r="J50" s="67">
        <v>-15.8</v>
      </c>
      <c r="K50" s="23">
        <v>-59.3</v>
      </c>
      <c r="L50" s="75">
        <v>3.6</v>
      </c>
      <c r="M50" s="67">
        <v>-11.2</v>
      </c>
      <c r="N50" s="67">
        <v>-5.2</v>
      </c>
      <c r="O50" s="67">
        <v>1.8</v>
      </c>
      <c r="P50" s="23">
        <v>-11</v>
      </c>
      <c r="Q50" s="75">
        <v>1.8</v>
      </c>
      <c r="R50" s="67">
        <v>0.6</v>
      </c>
      <c r="S50" s="67">
        <v>7.1</v>
      </c>
      <c r="T50" s="67">
        <v>8.6999999999999993</v>
      </c>
      <c r="U50" s="21">
        <v>18.2</v>
      </c>
      <c r="V50" s="18"/>
    </row>
    <row r="51" spans="1:22" ht="16.2" x14ac:dyDescent="0.25">
      <c r="A51" s="24" t="s">
        <v>42</v>
      </c>
      <c r="B51" s="67">
        <v>14.5</v>
      </c>
      <c r="C51" s="67">
        <v>14.4</v>
      </c>
      <c r="D51" s="67">
        <v>14.4</v>
      </c>
      <c r="E51" s="67">
        <v>13.8</v>
      </c>
      <c r="F51" s="21">
        <v>57.1</v>
      </c>
      <c r="G51" s="67">
        <v>13</v>
      </c>
      <c r="H51" s="67">
        <v>13.3</v>
      </c>
      <c r="I51" s="67">
        <v>12.4</v>
      </c>
      <c r="J51" s="67">
        <v>14.6</v>
      </c>
      <c r="K51" s="23">
        <v>53.3</v>
      </c>
      <c r="L51" s="75">
        <v>16.8</v>
      </c>
      <c r="M51" s="67">
        <v>15.8</v>
      </c>
      <c r="N51" s="67">
        <v>16.899999999999999</v>
      </c>
      <c r="O51" s="67">
        <v>17.899999999999999</v>
      </c>
      <c r="P51" s="23">
        <v>67.400000000000006</v>
      </c>
      <c r="Q51" s="75">
        <v>16.5</v>
      </c>
      <c r="R51" s="67">
        <v>17.2</v>
      </c>
      <c r="S51" s="67">
        <v>16.2</v>
      </c>
      <c r="T51" s="67">
        <v>16.100000000000001</v>
      </c>
      <c r="U51" s="21">
        <v>66</v>
      </c>
      <c r="V51" s="18"/>
    </row>
    <row r="52" spans="1:22" ht="14.4" customHeight="1" x14ac:dyDescent="0.25">
      <c r="A52" s="24" t="s">
        <v>77</v>
      </c>
      <c r="B52" s="67">
        <v>0</v>
      </c>
      <c r="C52" s="67">
        <v>-4.8</v>
      </c>
      <c r="D52" s="67">
        <v>0</v>
      </c>
      <c r="E52" s="67">
        <v>0</v>
      </c>
      <c r="F52" s="21">
        <v>-4.8</v>
      </c>
      <c r="G52" s="67">
        <v>-12</v>
      </c>
      <c r="H52" s="67">
        <v>0</v>
      </c>
      <c r="I52" s="67">
        <v>-0.4</v>
      </c>
      <c r="J52" s="67">
        <v>0</v>
      </c>
      <c r="K52" s="23">
        <v>-12.4</v>
      </c>
      <c r="L52" s="75">
        <v>0</v>
      </c>
      <c r="M52" s="67">
        <v>7.5</v>
      </c>
      <c r="N52" s="67">
        <v>0</v>
      </c>
      <c r="O52" s="67">
        <v>0</v>
      </c>
      <c r="P52" s="23">
        <v>7.5</v>
      </c>
      <c r="Q52" s="75">
        <v>0</v>
      </c>
      <c r="R52" s="67">
        <v>1.8</v>
      </c>
      <c r="S52" s="67">
        <v>-1.3</v>
      </c>
      <c r="T52" s="67">
        <v>0</v>
      </c>
      <c r="U52" s="21">
        <v>0.5</v>
      </c>
      <c r="V52" s="18"/>
    </row>
    <row r="53" spans="1:22" ht="14.4" customHeight="1" x14ac:dyDescent="0.25">
      <c r="A53" s="24" t="s">
        <v>39</v>
      </c>
      <c r="B53" s="67">
        <v>0</v>
      </c>
      <c r="C53" s="67">
        <v>0</v>
      </c>
      <c r="D53" s="67">
        <v>0</v>
      </c>
      <c r="E53" s="67">
        <v>0</v>
      </c>
      <c r="F53" s="21">
        <v>0</v>
      </c>
      <c r="G53" s="67">
        <v>0</v>
      </c>
      <c r="H53" s="67">
        <v>0</v>
      </c>
      <c r="I53" s="67">
        <v>0</v>
      </c>
      <c r="J53" s="67">
        <v>0</v>
      </c>
      <c r="K53" s="23">
        <v>0</v>
      </c>
      <c r="L53" s="75">
        <v>0</v>
      </c>
      <c r="M53" s="67">
        <v>0</v>
      </c>
      <c r="N53" s="67">
        <v>0</v>
      </c>
      <c r="O53" s="67">
        <v>-9.6999999999999993</v>
      </c>
      <c r="P53" s="23">
        <v>-9.6999999999999993</v>
      </c>
      <c r="Q53" s="75">
        <v>0.2</v>
      </c>
      <c r="R53" s="67">
        <v>-0.9</v>
      </c>
      <c r="S53" s="67">
        <v>-1.6</v>
      </c>
      <c r="T53" s="67">
        <v>-1.3</v>
      </c>
      <c r="U53" s="21">
        <v>-3.6</v>
      </c>
      <c r="V53" s="18"/>
    </row>
    <row r="54" spans="1:22" s="198" customFormat="1" ht="14.4" customHeight="1" x14ac:dyDescent="0.25">
      <c r="A54" s="205" t="s">
        <v>40</v>
      </c>
      <c r="B54" s="67">
        <v>40.299999999999997</v>
      </c>
      <c r="C54" s="67">
        <v>-13.7</v>
      </c>
      <c r="D54" s="67">
        <v>-12.6</v>
      </c>
      <c r="E54" s="67">
        <v>-7.1999999999999993</v>
      </c>
      <c r="F54" s="21">
        <v>6.8</v>
      </c>
      <c r="G54" s="67">
        <v>-47.6</v>
      </c>
      <c r="H54" s="67">
        <v>-39.599999999999994</v>
      </c>
      <c r="I54" s="67">
        <v>-15.7</v>
      </c>
      <c r="J54" s="67">
        <v>-100.5</v>
      </c>
      <c r="K54" s="23">
        <v>-203.39999999999998</v>
      </c>
      <c r="L54" s="75">
        <v>-16.900000000000002</v>
      </c>
      <c r="M54" s="67">
        <v>-51.7</v>
      </c>
      <c r="N54" s="67">
        <v>0.10000000000000009</v>
      </c>
      <c r="O54" s="67">
        <v>21.5</v>
      </c>
      <c r="P54" s="23">
        <v>-47</v>
      </c>
      <c r="Q54" s="75">
        <v>3.9000000000000004</v>
      </c>
      <c r="R54" s="67">
        <v>109</v>
      </c>
      <c r="S54" s="67">
        <v>12.1</v>
      </c>
      <c r="T54" s="67">
        <v>76.7</v>
      </c>
      <c r="U54" s="21">
        <v>201.7</v>
      </c>
      <c r="V54" s="206"/>
    </row>
    <row r="55" spans="1:22" s="198" customFormat="1" ht="16.2" x14ac:dyDescent="0.25">
      <c r="A55" s="207" t="s">
        <v>43</v>
      </c>
      <c r="B55" s="68">
        <v>-22.6</v>
      </c>
      <c r="C55" s="68">
        <v>-3.9999999999999996</v>
      </c>
      <c r="D55" s="68">
        <v>-5.3999999999999995</v>
      </c>
      <c r="E55" s="68">
        <v>-7.9</v>
      </c>
      <c r="F55" s="40">
        <v>-39.9</v>
      </c>
      <c r="G55" s="68">
        <v>8.5</v>
      </c>
      <c r="H55" s="68">
        <v>2.9000000000000004</v>
      </c>
      <c r="I55" s="68">
        <v>3.5</v>
      </c>
      <c r="J55" s="68">
        <v>14.7</v>
      </c>
      <c r="K55" s="42">
        <v>29.599999999999998</v>
      </c>
      <c r="L55" s="95">
        <v>-4.9999999999999991</v>
      </c>
      <c r="M55" s="68">
        <v>3.4000000000000004</v>
      </c>
      <c r="N55" s="68">
        <v>-7.6999999999999993</v>
      </c>
      <c r="O55" s="68">
        <v>-18.2</v>
      </c>
      <c r="P55" s="42">
        <v>-27.5</v>
      </c>
      <c r="Q55" s="95">
        <v>-14.7</v>
      </c>
      <c r="R55" s="68">
        <v>-39.799999999999997</v>
      </c>
      <c r="S55" s="68">
        <v>-17.5</v>
      </c>
      <c r="T55" s="68">
        <v>-35.1</v>
      </c>
      <c r="U55" s="40">
        <v>-107.1</v>
      </c>
      <c r="V55" s="206"/>
    </row>
    <row r="56" spans="1:22" s="198" customFormat="1" ht="14.4" customHeight="1" thickBot="1" x14ac:dyDescent="0.3">
      <c r="A56" s="208" t="s">
        <v>44</v>
      </c>
      <c r="B56" s="69">
        <v>53.199999999999996</v>
      </c>
      <c r="C56" s="69">
        <v>26.7</v>
      </c>
      <c r="D56" s="69">
        <v>147.10000000000002</v>
      </c>
      <c r="E56" s="69">
        <v>270.50000000000006</v>
      </c>
      <c r="F56" s="70">
        <v>497.5</v>
      </c>
      <c r="G56" s="69">
        <v>72.400000000000006</v>
      </c>
      <c r="H56" s="69">
        <v>189.00000000000003</v>
      </c>
      <c r="I56" s="69">
        <v>224.5</v>
      </c>
      <c r="J56" s="69">
        <v>368.2</v>
      </c>
      <c r="K56" s="333">
        <v>854.09999999999991</v>
      </c>
      <c r="L56" s="94">
        <v>163.6</v>
      </c>
      <c r="M56" s="69">
        <v>183.60000000000005</v>
      </c>
      <c r="N56" s="69">
        <v>165.3</v>
      </c>
      <c r="O56" s="69">
        <v>226.50000000000006</v>
      </c>
      <c r="P56" s="70">
        <v>738.99999999999989</v>
      </c>
      <c r="Q56" s="94">
        <v>34.200000000000003</v>
      </c>
      <c r="R56" s="69">
        <v>102.2</v>
      </c>
      <c r="S56" s="69">
        <v>106.30000000000001</v>
      </c>
      <c r="T56" s="69">
        <v>259.09999999999997</v>
      </c>
      <c r="U56" s="70">
        <v>501.79999999999995</v>
      </c>
      <c r="V56" s="206"/>
    </row>
    <row r="57" spans="1:22" s="198" customFormat="1" ht="14.4" thickTop="1" x14ac:dyDescent="0.25">
      <c r="A57" s="209" t="s">
        <v>235</v>
      </c>
      <c r="B57" s="76">
        <v>52458</v>
      </c>
      <c r="C57" s="76">
        <v>52173</v>
      </c>
      <c r="D57" s="76">
        <v>52247</v>
      </c>
      <c r="E57" s="76">
        <v>52075</v>
      </c>
      <c r="F57" s="77">
        <v>52282</v>
      </c>
      <c r="G57" s="76">
        <v>52175</v>
      </c>
      <c r="H57" s="76">
        <v>52324</v>
      </c>
      <c r="I57" s="76">
        <v>51944</v>
      </c>
      <c r="J57" s="76">
        <v>51619</v>
      </c>
      <c r="K57" s="78">
        <v>52071</v>
      </c>
      <c r="L57" s="79">
        <v>50957</v>
      </c>
      <c r="M57" s="76">
        <v>49651</v>
      </c>
      <c r="N57" s="76">
        <v>48629</v>
      </c>
      <c r="O57" s="76">
        <v>48263</v>
      </c>
      <c r="P57" s="77">
        <v>49341</v>
      </c>
      <c r="Q57" s="79">
        <v>48359.603000000003</v>
      </c>
      <c r="R57" s="76">
        <v>48334</v>
      </c>
      <c r="S57" s="76">
        <v>48394</v>
      </c>
      <c r="T57" s="76">
        <v>48324</v>
      </c>
      <c r="U57" s="77">
        <v>48288</v>
      </c>
      <c r="V57" s="206"/>
    </row>
    <row r="58" spans="1:22" s="198" customFormat="1" ht="14.4" thickBot="1" x14ac:dyDescent="0.3">
      <c r="A58" s="210" t="s">
        <v>45</v>
      </c>
      <c r="B58" s="92">
        <v>1.01</v>
      </c>
      <c r="C58" s="92">
        <v>0.51</v>
      </c>
      <c r="D58" s="92">
        <v>2.81</v>
      </c>
      <c r="E58" s="92">
        <v>5.19</v>
      </c>
      <c r="F58" s="332">
        <v>9.51</v>
      </c>
      <c r="G58" s="92">
        <v>1.39</v>
      </c>
      <c r="H58" s="92">
        <v>3.61</v>
      </c>
      <c r="I58" s="92">
        <v>4.32</v>
      </c>
      <c r="J58" s="92">
        <v>7.13</v>
      </c>
      <c r="K58" s="334">
        <v>16.399999999999999</v>
      </c>
      <c r="L58" s="93">
        <v>3.21</v>
      </c>
      <c r="M58" s="92">
        <v>3.7</v>
      </c>
      <c r="N58" s="92">
        <v>3.4</v>
      </c>
      <c r="O58" s="92">
        <v>4.6900000000000004</v>
      </c>
      <c r="P58" s="332">
        <v>14.98</v>
      </c>
      <c r="Q58" s="93">
        <v>0.71</v>
      </c>
      <c r="R58" s="92">
        <v>2.12</v>
      </c>
      <c r="S58" s="92">
        <v>2.19</v>
      </c>
      <c r="T58" s="92">
        <v>5.36</v>
      </c>
      <c r="U58" s="332">
        <v>10.39</v>
      </c>
      <c r="V58" s="206"/>
    </row>
    <row r="59" spans="1:22" x14ac:dyDescent="0.25">
      <c r="A59" s="90"/>
    </row>
    <row r="60" spans="1:22" ht="68.25" customHeight="1" x14ac:dyDescent="0.25">
      <c r="A60" s="352" t="s">
        <v>222</v>
      </c>
      <c r="B60" s="352"/>
      <c r="C60" s="352"/>
      <c r="D60" s="352"/>
      <c r="E60" s="352"/>
      <c r="F60" s="352"/>
      <c r="G60" s="352"/>
      <c r="H60" s="352"/>
      <c r="I60" s="352"/>
      <c r="J60" s="352"/>
      <c r="K60" s="352"/>
      <c r="L60" s="352"/>
      <c r="M60" s="352"/>
      <c r="N60" s="352"/>
      <c r="O60" s="352"/>
      <c r="P60" s="352"/>
      <c r="Q60" s="352"/>
    </row>
    <row r="63" spans="1:22" x14ac:dyDescent="0.25">
      <c r="B63" s="337"/>
      <c r="C63" s="337"/>
      <c r="D63" s="337"/>
      <c r="E63" s="337"/>
      <c r="F63" s="337"/>
      <c r="G63" s="337"/>
      <c r="H63" s="337"/>
      <c r="I63" s="337"/>
      <c r="J63" s="337"/>
      <c r="K63" s="337"/>
      <c r="L63" s="337"/>
      <c r="M63" s="337"/>
      <c r="N63" s="337"/>
      <c r="O63" s="337"/>
      <c r="P63" s="337"/>
      <c r="Q63" s="337"/>
      <c r="R63" s="337"/>
      <c r="S63" s="337"/>
      <c r="T63" s="337"/>
      <c r="U63" s="337"/>
    </row>
  </sheetData>
  <mergeCells count="1">
    <mergeCell ref="A60:Q60"/>
  </mergeCells>
  <pageMargins left="0.7" right="0.7" top="0.75" bottom="0.75" header="0.3" footer="0.3"/>
  <pageSetup paperSize="17" scale="69"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7D5E-1A1F-4A91-8330-E418E4CBAB8B}">
  <sheetPr>
    <tabColor rgb="FFFF0000"/>
  </sheetPr>
  <dimension ref="A1:AB60"/>
  <sheetViews>
    <sheetView showGridLines="0" zoomScale="80" zoomScaleNormal="80" workbookViewId="0">
      <pane xSplit="1" ySplit="4" topLeftCell="B5" activePane="bottomRight" state="frozen"/>
      <selection activeCell="B4" sqref="B4"/>
      <selection pane="topRight" activeCell="B4" sqref="B4"/>
      <selection pane="bottomLeft" activeCell="B4" sqref="B4"/>
      <selection pane="bottomRight" activeCell="B5" sqref="B5"/>
    </sheetView>
  </sheetViews>
  <sheetFormatPr defaultColWidth="8.88671875" defaultRowHeight="13.8" x14ac:dyDescent="0.25"/>
  <cols>
    <col min="1" max="1" width="58.5546875" style="2" customWidth="1"/>
    <col min="2" max="21" width="11.44140625" style="2" customWidth="1"/>
    <col min="22" max="16384" width="8.88671875" style="2"/>
  </cols>
  <sheetData>
    <row r="1" spans="1:28" collapsed="1" x14ac:dyDescent="0.25">
      <c r="A1" s="1" t="s">
        <v>0</v>
      </c>
    </row>
    <row r="2" spans="1:28" x14ac:dyDescent="0.25">
      <c r="A2" s="3" t="s">
        <v>78</v>
      </c>
    </row>
    <row r="3" spans="1:28" ht="14.4" thickBot="1" x14ac:dyDescent="0.3"/>
    <row r="4" spans="1:28" ht="14.4" thickBot="1" x14ac:dyDescent="0.3">
      <c r="A4" s="112" t="s">
        <v>154</v>
      </c>
      <c r="B4" s="5" t="s">
        <v>2</v>
      </c>
      <c r="C4" s="6" t="s">
        <v>3</v>
      </c>
      <c r="D4" s="6" t="s">
        <v>4</v>
      </c>
      <c r="E4" s="6" t="s">
        <v>5</v>
      </c>
      <c r="F4" s="7" t="s">
        <v>6</v>
      </c>
      <c r="G4" s="5" t="s">
        <v>7</v>
      </c>
      <c r="H4" s="6" t="s">
        <v>8</v>
      </c>
      <c r="I4" s="6" t="s">
        <v>9</v>
      </c>
      <c r="J4" s="6" t="s">
        <v>10</v>
      </c>
      <c r="K4" s="7" t="s">
        <v>11</v>
      </c>
      <c r="L4" s="5" t="s">
        <v>12</v>
      </c>
      <c r="M4" s="6" t="s">
        <v>13</v>
      </c>
      <c r="N4" s="6" t="s">
        <v>14</v>
      </c>
      <c r="O4" s="6" t="s">
        <v>15</v>
      </c>
      <c r="P4" s="7" t="s">
        <v>16</v>
      </c>
      <c r="Q4" s="5" t="s">
        <v>17</v>
      </c>
      <c r="R4" s="6" t="s">
        <v>18</v>
      </c>
      <c r="S4" s="6" t="s">
        <v>19</v>
      </c>
      <c r="T4" s="6" t="s">
        <v>20</v>
      </c>
      <c r="U4" s="7" t="s">
        <v>21</v>
      </c>
    </row>
    <row r="5" spans="1:28" ht="15" customHeight="1" thickBot="1" x14ac:dyDescent="0.3">
      <c r="A5" s="8" t="s">
        <v>153</v>
      </c>
      <c r="B5" s="72"/>
      <c r="C5" s="9"/>
      <c r="D5" s="9"/>
      <c r="E5" s="9"/>
      <c r="F5" s="10"/>
      <c r="G5" s="72"/>
      <c r="H5" s="9"/>
      <c r="I5" s="9"/>
      <c r="J5" s="9"/>
      <c r="K5" s="10"/>
      <c r="L5" s="9"/>
      <c r="M5" s="9"/>
      <c r="N5" s="9"/>
      <c r="O5" s="9"/>
      <c r="P5" s="10"/>
      <c r="Q5" s="9"/>
      <c r="R5" s="9"/>
      <c r="S5" s="9"/>
      <c r="T5" s="9"/>
      <c r="U5" s="10"/>
    </row>
    <row r="6" spans="1:28" x14ac:dyDescent="0.25">
      <c r="A6" s="11" t="s">
        <v>152</v>
      </c>
      <c r="B6" s="15"/>
      <c r="C6" s="16"/>
      <c r="D6" s="16"/>
      <c r="E6" s="16"/>
      <c r="F6" s="13"/>
      <c r="G6" s="15"/>
      <c r="H6" s="16"/>
      <c r="I6" s="16"/>
      <c r="J6" s="16"/>
      <c r="K6" s="13"/>
      <c r="L6" s="16"/>
      <c r="M6" s="16"/>
      <c r="N6" s="16"/>
      <c r="O6" s="16"/>
      <c r="P6" s="13"/>
      <c r="Q6" s="16"/>
      <c r="R6" s="16"/>
      <c r="S6" s="16"/>
      <c r="T6" s="16"/>
      <c r="U6" s="13"/>
      <c r="V6" s="65"/>
      <c r="W6" s="65"/>
      <c r="X6" s="65"/>
      <c r="Y6" s="65"/>
      <c r="Z6" s="65"/>
      <c r="AA6" s="65"/>
      <c r="AB6" s="65"/>
    </row>
    <row r="7" spans="1:28" x14ac:dyDescent="0.25">
      <c r="A7" s="24" t="s">
        <v>151</v>
      </c>
      <c r="B7" s="67">
        <v>720.7</v>
      </c>
      <c r="C7" s="67">
        <v>413.5</v>
      </c>
      <c r="D7" s="67">
        <v>440</v>
      </c>
      <c r="E7" s="67">
        <v>574.29999999999995</v>
      </c>
      <c r="F7" s="21">
        <v>574.29999999999995</v>
      </c>
      <c r="G7" s="67">
        <v>456.6</v>
      </c>
      <c r="H7" s="67">
        <v>494</v>
      </c>
      <c r="I7" s="67">
        <v>535.9</v>
      </c>
      <c r="J7" s="67">
        <v>593.70000000000005</v>
      </c>
      <c r="K7" s="21">
        <v>593.70000000000005</v>
      </c>
      <c r="L7" s="67">
        <v>575.79999999999995</v>
      </c>
      <c r="M7" s="67">
        <v>568</v>
      </c>
      <c r="N7" s="67">
        <v>489.4</v>
      </c>
      <c r="O7" s="67">
        <v>519.29999999999995</v>
      </c>
      <c r="P7" s="21">
        <v>519.29999999999995</v>
      </c>
      <c r="Q7" s="67">
        <v>485.4</v>
      </c>
      <c r="R7" s="67">
        <v>402.5</v>
      </c>
      <c r="S7" s="67">
        <v>389.5</v>
      </c>
      <c r="T7" s="67">
        <v>410</v>
      </c>
      <c r="U7" s="21">
        <v>410</v>
      </c>
    </row>
    <row r="8" spans="1:28" x14ac:dyDescent="0.25">
      <c r="A8" s="24" t="s">
        <v>150</v>
      </c>
      <c r="B8" s="67">
        <v>1724.7</v>
      </c>
      <c r="C8" s="67">
        <v>1367.1</v>
      </c>
      <c r="D8" s="67">
        <v>1439.9</v>
      </c>
      <c r="E8" s="67">
        <v>1636.1</v>
      </c>
      <c r="F8" s="21">
        <v>1636.1</v>
      </c>
      <c r="G8" s="67">
        <v>1477.4</v>
      </c>
      <c r="H8" s="67">
        <v>1584.1</v>
      </c>
      <c r="I8" s="67">
        <v>1739.9</v>
      </c>
      <c r="J8" s="67">
        <v>2004.1</v>
      </c>
      <c r="K8" s="21">
        <v>2004.1</v>
      </c>
      <c r="L8" s="67">
        <v>1894.5</v>
      </c>
      <c r="M8" s="67">
        <v>1859.8</v>
      </c>
      <c r="N8" s="67">
        <v>1912.5</v>
      </c>
      <c r="O8" s="67">
        <v>2148.8000000000002</v>
      </c>
      <c r="P8" s="21">
        <v>2148.8000000000002</v>
      </c>
      <c r="Q8" s="67">
        <v>1976.9</v>
      </c>
      <c r="R8" s="67">
        <v>1982</v>
      </c>
      <c r="S8" s="67">
        <v>1912.7</v>
      </c>
      <c r="T8" s="67">
        <v>2095.8000000000002</v>
      </c>
      <c r="U8" s="21">
        <v>2095.8000000000002</v>
      </c>
    </row>
    <row r="9" spans="1:28" x14ac:dyDescent="0.25">
      <c r="A9" s="24" t="s">
        <v>149</v>
      </c>
      <c r="B9" s="67">
        <v>444</v>
      </c>
      <c r="C9" s="67">
        <v>430.5</v>
      </c>
      <c r="D9" s="67">
        <v>443.1</v>
      </c>
      <c r="E9" s="67">
        <v>469.9</v>
      </c>
      <c r="F9" s="21">
        <v>469.9</v>
      </c>
      <c r="G9" s="67">
        <v>399.9</v>
      </c>
      <c r="H9" s="67">
        <v>381.8</v>
      </c>
      <c r="I9" s="67">
        <v>374.5</v>
      </c>
      <c r="J9" s="67">
        <v>389.3</v>
      </c>
      <c r="K9" s="21">
        <v>389.3</v>
      </c>
      <c r="L9" s="67">
        <v>396.4</v>
      </c>
      <c r="M9" s="67">
        <v>400.6</v>
      </c>
      <c r="N9" s="67">
        <v>377.9</v>
      </c>
      <c r="O9" s="67">
        <v>469.5</v>
      </c>
      <c r="P9" s="21">
        <v>469.5</v>
      </c>
      <c r="Q9" s="67">
        <v>481.3</v>
      </c>
      <c r="R9" s="67">
        <v>410.9</v>
      </c>
      <c r="S9" s="67">
        <v>393.3</v>
      </c>
      <c r="T9" s="67">
        <v>446.4</v>
      </c>
      <c r="U9" s="21">
        <v>446.4</v>
      </c>
    </row>
    <row r="10" spans="1:28" x14ac:dyDescent="0.25">
      <c r="A10" s="24" t="s">
        <v>148</v>
      </c>
      <c r="B10" s="214">
        <v>1528.3</v>
      </c>
      <c r="C10" s="214">
        <v>1340.9</v>
      </c>
      <c r="D10" s="214">
        <v>1357.1</v>
      </c>
      <c r="E10" s="214">
        <v>1461.3</v>
      </c>
      <c r="F10" s="220">
        <v>1461.3</v>
      </c>
      <c r="G10" s="214">
        <v>1430.1</v>
      </c>
      <c r="H10" s="214">
        <v>1426.4</v>
      </c>
      <c r="I10" s="214">
        <v>1515.6</v>
      </c>
      <c r="J10" s="214">
        <v>1734.5</v>
      </c>
      <c r="K10" s="220">
        <v>1734.5</v>
      </c>
      <c r="L10" s="214">
        <v>1691.8</v>
      </c>
      <c r="M10" s="214">
        <v>1780</v>
      </c>
      <c r="N10" s="214">
        <v>1840.5</v>
      </c>
      <c r="O10" s="214">
        <v>2005.7</v>
      </c>
      <c r="P10" s="220">
        <v>2005.7</v>
      </c>
      <c r="Q10" s="214">
        <v>1961.4</v>
      </c>
      <c r="R10" s="214">
        <v>1910.9</v>
      </c>
      <c r="S10" s="214">
        <v>2005.6</v>
      </c>
      <c r="T10" s="214">
        <v>2321.6999999999998</v>
      </c>
      <c r="U10" s="220">
        <v>2321.6999999999998</v>
      </c>
    </row>
    <row r="11" spans="1:28" x14ac:dyDescent="0.25">
      <c r="A11" s="24" t="s">
        <v>147</v>
      </c>
      <c r="B11" s="67">
        <v>1026.8</v>
      </c>
      <c r="C11" s="67">
        <v>819.2</v>
      </c>
      <c r="D11" s="67">
        <v>1750.6</v>
      </c>
      <c r="E11" s="67">
        <v>1529.2</v>
      </c>
      <c r="F11" s="21">
        <v>1529.2</v>
      </c>
      <c r="G11" s="67">
        <v>832.1</v>
      </c>
      <c r="H11" s="67">
        <v>741.7</v>
      </c>
      <c r="I11" s="67">
        <v>2293.5</v>
      </c>
      <c r="J11" s="67">
        <v>822.3</v>
      </c>
      <c r="K11" s="21">
        <v>822.3</v>
      </c>
      <c r="L11" s="67">
        <v>701.7</v>
      </c>
      <c r="M11" s="67">
        <v>634.79999999999995</v>
      </c>
      <c r="N11" s="67">
        <v>671.9</v>
      </c>
      <c r="O11" s="67">
        <v>463.2</v>
      </c>
      <c r="P11" s="21">
        <v>463.2</v>
      </c>
      <c r="Q11" s="67">
        <v>881.6</v>
      </c>
      <c r="R11" s="67">
        <v>1049</v>
      </c>
      <c r="S11" s="67">
        <v>705.2</v>
      </c>
      <c r="T11" s="67">
        <v>677.4</v>
      </c>
      <c r="U11" s="21">
        <v>677.4</v>
      </c>
    </row>
    <row r="12" spans="1:28" ht="14.4" customHeight="1" x14ac:dyDescent="0.25">
      <c r="A12" s="24" t="s">
        <v>146</v>
      </c>
      <c r="B12" s="67">
        <v>325.8</v>
      </c>
      <c r="C12" s="67">
        <v>315.2</v>
      </c>
      <c r="D12" s="67">
        <v>293</v>
      </c>
      <c r="E12" s="67">
        <v>265.8</v>
      </c>
      <c r="F12" s="21">
        <v>265.8</v>
      </c>
      <c r="G12" s="67">
        <v>264.7</v>
      </c>
      <c r="H12" s="67">
        <v>286</v>
      </c>
      <c r="I12" s="67">
        <v>313.7</v>
      </c>
      <c r="J12" s="67">
        <v>343.1</v>
      </c>
      <c r="K12" s="21">
        <v>343.1</v>
      </c>
      <c r="L12" s="67">
        <v>338.5</v>
      </c>
      <c r="M12" s="67">
        <v>354.3</v>
      </c>
      <c r="N12" s="67">
        <v>369.9</v>
      </c>
      <c r="O12" s="67">
        <v>359.7</v>
      </c>
      <c r="P12" s="21">
        <v>359.7</v>
      </c>
      <c r="Q12" s="67">
        <v>359.6</v>
      </c>
      <c r="R12" s="67">
        <v>357.2</v>
      </c>
      <c r="S12" s="67">
        <v>359.7</v>
      </c>
      <c r="T12" s="67">
        <v>338.3</v>
      </c>
      <c r="U12" s="21">
        <v>338.3</v>
      </c>
    </row>
    <row r="13" spans="1:28" x14ac:dyDescent="0.25">
      <c r="A13" s="24" t="s">
        <v>145</v>
      </c>
      <c r="B13" s="221">
        <v>427</v>
      </c>
      <c r="C13" s="221">
        <v>422.5</v>
      </c>
      <c r="D13" s="221">
        <v>444.8</v>
      </c>
      <c r="E13" s="221">
        <v>517.1</v>
      </c>
      <c r="F13" s="31">
        <v>517.1</v>
      </c>
      <c r="G13" s="221">
        <v>412.9</v>
      </c>
      <c r="H13" s="221">
        <v>414</v>
      </c>
      <c r="I13" s="221">
        <v>478.1</v>
      </c>
      <c r="J13" s="221">
        <v>500.7</v>
      </c>
      <c r="K13" s="31">
        <v>500.7</v>
      </c>
      <c r="L13" s="221">
        <v>566.70000000000005</v>
      </c>
      <c r="M13" s="221">
        <v>552.29999999999995</v>
      </c>
      <c r="N13" s="221">
        <v>707.8</v>
      </c>
      <c r="O13" s="221">
        <v>603.5</v>
      </c>
      <c r="P13" s="31">
        <v>603.5</v>
      </c>
      <c r="Q13" s="221">
        <v>625.6</v>
      </c>
      <c r="R13" s="221">
        <v>593.29999999999995</v>
      </c>
      <c r="S13" s="221">
        <v>612.6</v>
      </c>
      <c r="T13" s="221">
        <v>567.4</v>
      </c>
      <c r="U13" s="31">
        <v>567.4</v>
      </c>
    </row>
    <row r="14" spans="1:28" x14ac:dyDescent="0.25">
      <c r="A14" s="232" t="s">
        <v>144</v>
      </c>
      <c r="B14" s="67">
        <v>6197.3</v>
      </c>
      <c r="C14" s="67">
        <v>5108.8999999999996</v>
      </c>
      <c r="D14" s="67">
        <v>6168.5</v>
      </c>
      <c r="E14" s="67">
        <v>6453.7</v>
      </c>
      <c r="F14" s="21">
        <v>6453.7</v>
      </c>
      <c r="G14" s="67">
        <v>5273.7</v>
      </c>
      <c r="H14" s="67">
        <v>5328</v>
      </c>
      <c r="I14" s="67">
        <v>7251.2</v>
      </c>
      <c r="J14" s="67">
        <v>6387.7</v>
      </c>
      <c r="K14" s="21">
        <v>6387.7</v>
      </c>
      <c r="L14" s="67">
        <v>6165.4</v>
      </c>
      <c r="M14" s="67">
        <v>6149.8</v>
      </c>
      <c r="N14" s="67">
        <v>6369.9</v>
      </c>
      <c r="O14" s="67">
        <v>6569.7</v>
      </c>
      <c r="P14" s="21">
        <v>6569.7</v>
      </c>
      <c r="Q14" s="67">
        <v>6771.8</v>
      </c>
      <c r="R14" s="67">
        <v>6705.8</v>
      </c>
      <c r="S14" s="67">
        <v>6378.6</v>
      </c>
      <c r="T14" s="67">
        <v>6857</v>
      </c>
      <c r="U14" s="21">
        <v>6857</v>
      </c>
    </row>
    <row r="15" spans="1:28" ht="13.65" customHeight="1" x14ac:dyDescent="0.25">
      <c r="A15" s="19" t="s">
        <v>143</v>
      </c>
      <c r="B15" s="67">
        <v>678.4</v>
      </c>
      <c r="C15" s="67">
        <v>675.7</v>
      </c>
      <c r="D15" s="67">
        <v>675.4</v>
      </c>
      <c r="E15" s="67">
        <v>663.9</v>
      </c>
      <c r="F15" s="21">
        <v>663.9</v>
      </c>
      <c r="G15" s="67">
        <v>682</v>
      </c>
      <c r="H15" s="67">
        <v>683.8</v>
      </c>
      <c r="I15" s="67">
        <v>693.4</v>
      </c>
      <c r="J15" s="67">
        <v>740</v>
      </c>
      <c r="K15" s="21">
        <v>740</v>
      </c>
      <c r="L15" s="67">
        <v>749.1</v>
      </c>
      <c r="M15" s="67">
        <v>731.7</v>
      </c>
      <c r="N15" s="67">
        <v>731.5</v>
      </c>
      <c r="O15" s="67">
        <v>582.9</v>
      </c>
      <c r="P15" s="21">
        <v>582.9</v>
      </c>
      <c r="Q15" s="67">
        <v>586.20000000000005</v>
      </c>
      <c r="R15" s="67">
        <v>585.5</v>
      </c>
      <c r="S15" s="67">
        <v>589.4</v>
      </c>
      <c r="T15" s="67">
        <v>613.9</v>
      </c>
      <c r="U15" s="21">
        <v>613.9</v>
      </c>
    </row>
    <row r="16" spans="1:28" x14ac:dyDescent="0.25">
      <c r="A16" s="19" t="s">
        <v>142</v>
      </c>
      <c r="B16" s="67">
        <v>806.5</v>
      </c>
      <c r="C16" s="67">
        <v>800.2</v>
      </c>
      <c r="D16" s="67">
        <v>756.8</v>
      </c>
      <c r="E16" s="67">
        <v>707.4</v>
      </c>
      <c r="F16" s="21">
        <v>707.4</v>
      </c>
      <c r="G16" s="67">
        <v>706.5</v>
      </c>
      <c r="H16" s="67">
        <v>694.3</v>
      </c>
      <c r="I16" s="67">
        <v>692.8</v>
      </c>
      <c r="J16" s="67">
        <v>723.4</v>
      </c>
      <c r="K16" s="21">
        <v>723.4</v>
      </c>
      <c r="L16" s="67">
        <v>769.2</v>
      </c>
      <c r="M16" s="67">
        <v>771.4</v>
      </c>
      <c r="N16" s="67">
        <v>776.6</v>
      </c>
      <c r="O16" s="67">
        <v>776.3</v>
      </c>
      <c r="P16" s="21">
        <v>776.3</v>
      </c>
      <c r="Q16" s="67">
        <v>758</v>
      </c>
      <c r="R16" s="67">
        <v>761.3</v>
      </c>
      <c r="S16" s="67">
        <v>755.3</v>
      </c>
      <c r="T16" s="67">
        <v>730.9</v>
      </c>
      <c r="U16" s="21">
        <v>730.9</v>
      </c>
    </row>
    <row r="17" spans="1:22" x14ac:dyDescent="0.25">
      <c r="A17" s="19" t="s">
        <v>141</v>
      </c>
      <c r="B17" s="214">
        <v>4104.3</v>
      </c>
      <c r="C17" s="214">
        <v>4120.8999999999996</v>
      </c>
      <c r="D17" s="214">
        <v>4164</v>
      </c>
      <c r="E17" s="214">
        <v>4224.7</v>
      </c>
      <c r="F17" s="220">
        <v>4224.7</v>
      </c>
      <c r="G17" s="214">
        <v>4201.7</v>
      </c>
      <c r="H17" s="214">
        <v>4205.1000000000004</v>
      </c>
      <c r="I17" s="214">
        <v>4212.1000000000004</v>
      </c>
      <c r="J17" s="214">
        <v>4611.6000000000004</v>
      </c>
      <c r="K17" s="220">
        <v>4611.6000000000004</v>
      </c>
      <c r="L17" s="214">
        <v>4597.8999999999996</v>
      </c>
      <c r="M17" s="214">
        <v>4519.8999999999996</v>
      </c>
      <c r="N17" s="214">
        <v>4454.8</v>
      </c>
      <c r="O17" s="214">
        <v>4528</v>
      </c>
      <c r="P17" s="220">
        <v>4528</v>
      </c>
      <c r="Q17" s="214">
        <v>4543.8999999999996</v>
      </c>
      <c r="R17" s="214">
        <v>4577.7</v>
      </c>
      <c r="S17" s="214">
        <v>4541.8</v>
      </c>
      <c r="T17" s="214">
        <v>4587.3999999999996</v>
      </c>
      <c r="U17" s="220">
        <v>4587.3999999999996</v>
      </c>
    </row>
    <row r="18" spans="1:22" ht="14.4" customHeight="1" x14ac:dyDescent="0.25">
      <c r="A18" s="19" t="s">
        <v>140</v>
      </c>
      <c r="B18" s="67">
        <v>658.7</v>
      </c>
      <c r="C18" s="67">
        <v>652.9</v>
      </c>
      <c r="D18" s="67">
        <v>653.9</v>
      </c>
      <c r="E18" s="67">
        <v>679.8</v>
      </c>
      <c r="F18" s="21">
        <v>679.8</v>
      </c>
      <c r="G18" s="67">
        <v>687</v>
      </c>
      <c r="H18" s="67">
        <v>672.5</v>
      </c>
      <c r="I18" s="67">
        <v>680.6</v>
      </c>
      <c r="J18" s="67">
        <v>887</v>
      </c>
      <c r="K18" s="21">
        <v>887</v>
      </c>
      <c r="L18" s="67">
        <v>879.5</v>
      </c>
      <c r="M18" s="67">
        <v>871.9</v>
      </c>
      <c r="N18" s="67">
        <v>861.6</v>
      </c>
      <c r="O18" s="67">
        <v>858.5</v>
      </c>
      <c r="P18" s="21">
        <v>858.5</v>
      </c>
      <c r="Q18" s="67">
        <v>833.1</v>
      </c>
      <c r="R18" s="67">
        <v>821.1</v>
      </c>
      <c r="S18" s="67">
        <v>803.2</v>
      </c>
      <c r="T18" s="67">
        <v>785</v>
      </c>
      <c r="U18" s="21">
        <v>785</v>
      </c>
    </row>
    <row r="19" spans="1:22" x14ac:dyDescent="0.25">
      <c r="A19" s="19" t="s">
        <v>139</v>
      </c>
      <c r="B19" s="67">
        <v>390.8</v>
      </c>
      <c r="C19" s="67">
        <v>393.6</v>
      </c>
      <c r="D19" s="67">
        <v>389.6</v>
      </c>
      <c r="E19" s="67">
        <v>430.8</v>
      </c>
      <c r="F19" s="21">
        <v>430.8</v>
      </c>
      <c r="G19" s="67">
        <v>545.1</v>
      </c>
      <c r="H19" s="67">
        <v>614</v>
      </c>
      <c r="I19" s="67">
        <v>646.6</v>
      </c>
      <c r="J19" s="67">
        <v>745.7</v>
      </c>
      <c r="K19" s="21">
        <v>745.7</v>
      </c>
      <c r="L19" s="67">
        <v>785.3</v>
      </c>
      <c r="M19" s="67">
        <v>901.9</v>
      </c>
      <c r="N19" s="67">
        <v>890.9</v>
      </c>
      <c r="O19" s="67">
        <v>873.8</v>
      </c>
      <c r="P19" s="21">
        <v>873.8</v>
      </c>
      <c r="Q19" s="67">
        <v>896</v>
      </c>
      <c r="R19" s="67">
        <v>872.7</v>
      </c>
      <c r="S19" s="67">
        <v>865.2</v>
      </c>
      <c r="T19" s="67">
        <v>816.6</v>
      </c>
      <c r="U19" s="21">
        <v>816.6</v>
      </c>
    </row>
    <row r="20" spans="1:22" x14ac:dyDescent="0.25">
      <c r="A20" s="19" t="s">
        <v>138</v>
      </c>
      <c r="B20" s="214">
        <v>255.8</v>
      </c>
      <c r="C20" s="214">
        <v>250.6</v>
      </c>
      <c r="D20" s="214">
        <v>239.8</v>
      </c>
      <c r="E20" s="214">
        <v>231.1</v>
      </c>
      <c r="F20" s="220">
        <v>231.1</v>
      </c>
      <c r="G20" s="214">
        <v>249.7</v>
      </c>
      <c r="H20" s="214">
        <v>281.5</v>
      </c>
      <c r="I20" s="214">
        <v>278.8</v>
      </c>
      <c r="J20" s="214">
        <v>316.39999999999998</v>
      </c>
      <c r="K20" s="220">
        <v>316.39999999999998</v>
      </c>
      <c r="L20" s="214">
        <v>327.5</v>
      </c>
      <c r="M20" s="214">
        <v>289.2</v>
      </c>
      <c r="N20" s="214">
        <v>306</v>
      </c>
      <c r="O20" s="214">
        <v>331.1</v>
      </c>
      <c r="P20" s="220">
        <v>331.1</v>
      </c>
      <c r="Q20" s="214">
        <v>343.8</v>
      </c>
      <c r="R20" s="214">
        <v>372.1</v>
      </c>
      <c r="S20" s="214">
        <v>394.4</v>
      </c>
      <c r="T20" s="214">
        <v>363.8</v>
      </c>
      <c r="U20" s="220">
        <v>363.8</v>
      </c>
    </row>
    <row r="21" spans="1:22" x14ac:dyDescent="0.25">
      <c r="A21" s="19" t="s">
        <v>137</v>
      </c>
      <c r="B21" s="67">
        <v>232.4</v>
      </c>
      <c r="C21" s="67">
        <v>229.2</v>
      </c>
      <c r="D21" s="67">
        <v>235.3</v>
      </c>
      <c r="E21" s="67">
        <v>296.5</v>
      </c>
      <c r="F21" s="21">
        <v>296.5</v>
      </c>
      <c r="G21" s="67">
        <v>293.89999999999998</v>
      </c>
      <c r="H21" s="67">
        <v>285.8</v>
      </c>
      <c r="I21" s="67">
        <v>278</v>
      </c>
      <c r="J21" s="67">
        <v>330.8</v>
      </c>
      <c r="K21" s="21">
        <v>330.8</v>
      </c>
      <c r="L21" s="67">
        <v>313.2</v>
      </c>
      <c r="M21" s="67">
        <v>277.89999999999998</v>
      </c>
      <c r="N21" s="67">
        <v>249.6</v>
      </c>
      <c r="O21" s="67">
        <v>379.6</v>
      </c>
      <c r="P21" s="21">
        <v>379.6</v>
      </c>
      <c r="Q21" s="67">
        <v>391.9</v>
      </c>
      <c r="R21" s="67">
        <v>394.6</v>
      </c>
      <c r="S21" s="67">
        <v>382.5</v>
      </c>
      <c r="T21" s="67">
        <v>497.4</v>
      </c>
      <c r="U21" s="21">
        <v>497.4</v>
      </c>
    </row>
    <row r="22" spans="1:22" x14ac:dyDescent="0.25">
      <c r="A22" s="19" t="s">
        <v>136</v>
      </c>
      <c r="B22" s="67">
        <v>374.2</v>
      </c>
      <c r="C22" s="67">
        <v>372.4</v>
      </c>
      <c r="D22" s="67">
        <v>410.7</v>
      </c>
      <c r="E22" s="67">
        <v>446.3</v>
      </c>
      <c r="F22" s="21">
        <v>446.3</v>
      </c>
      <c r="G22" s="67">
        <v>480.2</v>
      </c>
      <c r="H22" s="67">
        <v>503.5</v>
      </c>
      <c r="I22" s="67">
        <v>522.20000000000005</v>
      </c>
      <c r="J22" s="67">
        <v>528.79999999999995</v>
      </c>
      <c r="K22" s="21">
        <v>528.79999999999995</v>
      </c>
      <c r="L22" s="67">
        <v>558.29999999999995</v>
      </c>
      <c r="M22" s="67">
        <v>528.1</v>
      </c>
      <c r="N22" s="67">
        <v>520.20000000000005</v>
      </c>
      <c r="O22" s="67">
        <v>517.9</v>
      </c>
      <c r="P22" s="21">
        <v>517.9</v>
      </c>
      <c r="Q22" s="67">
        <v>551.29999999999995</v>
      </c>
      <c r="R22" s="67">
        <v>559.5</v>
      </c>
      <c r="S22" s="67">
        <v>590.29999999999995</v>
      </c>
      <c r="T22" s="67">
        <v>604.29999999999995</v>
      </c>
      <c r="U22" s="21">
        <v>604.29999999999995</v>
      </c>
    </row>
    <row r="23" spans="1:22" x14ac:dyDescent="0.25">
      <c r="A23" s="19" t="s">
        <v>117</v>
      </c>
      <c r="B23" s="221">
        <v>202.4</v>
      </c>
      <c r="C23" s="221">
        <v>206.1</v>
      </c>
      <c r="D23" s="221">
        <v>208.1</v>
      </c>
      <c r="E23" s="221">
        <v>182.3</v>
      </c>
      <c r="F23" s="31">
        <v>182.3</v>
      </c>
      <c r="G23" s="221">
        <v>186.6</v>
      </c>
      <c r="H23" s="221">
        <v>186.6</v>
      </c>
      <c r="I23" s="221">
        <v>191.7</v>
      </c>
      <c r="J23" s="221">
        <v>233.6</v>
      </c>
      <c r="K23" s="31">
        <v>233.6</v>
      </c>
      <c r="L23" s="221">
        <v>247.2</v>
      </c>
      <c r="M23" s="221">
        <v>230.5</v>
      </c>
      <c r="N23" s="221">
        <v>217.5</v>
      </c>
      <c r="O23" s="221">
        <v>175.9</v>
      </c>
      <c r="P23" s="31">
        <v>175.9</v>
      </c>
      <c r="Q23" s="221">
        <v>173.1</v>
      </c>
      <c r="R23" s="221">
        <v>175.2</v>
      </c>
      <c r="S23" s="221">
        <v>179.8</v>
      </c>
      <c r="T23" s="221">
        <v>208.5</v>
      </c>
      <c r="U23" s="31">
        <v>208.5</v>
      </c>
    </row>
    <row r="24" spans="1:22" ht="14.4" thickBot="1" x14ac:dyDescent="0.3">
      <c r="A24" s="231" t="s">
        <v>135</v>
      </c>
      <c r="B24" s="43">
        <v>13900.8</v>
      </c>
      <c r="C24" s="43">
        <v>12810.5</v>
      </c>
      <c r="D24" s="43">
        <v>13902.1</v>
      </c>
      <c r="E24" s="43">
        <v>14316.5</v>
      </c>
      <c r="F24" s="36">
        <v>14316.5</v>
      </c>
      <c r="G24" s="43">
        <v>13306.4</v>
      </c>
      <c r="H24" s="43">
        <v>13455.1</v>
      </c>
      <c r="I24" s="43">
        <v>15447.4</v>
      </c>
      <c r="J24" s="43">
        <v>15505</v>
      </c>
      <c r="K24" s="36">
        <v>15505</v>
      </c>
      <c r="L24" s="43">
        <v>15392.6</v>
      </c>
      <c r="M24" s="43">
        <v>15272.3</v>
      </c>
      <c r="N24" s="43">
        <v>15378.6</v>
      </c>
      <c r="O24" s="43">
        <v>15593.7</v>
      </c>
      <c r="P24" s="36">
        <v>15593.7</v>
      </c>
      <c r="Q24" s="43">
        <v>15849.1</v>
      </c>
      <c r="R24" s="43">
        <v>15825.5</v>
      </c>
      <c r="S24" s="43">
        <v>15480.5</v>
      </c>
      <c r="T24" s="43">
        <v>16064.8</v>
      </c>
      <c r="U24" s="36">
        <v>16064.8</v>
      </c>
    </row>
    <row r="25" spans="1:22" ht="15" customHeight="1" thickBot="1" x14ac:dyDescent="0.3">
      <c r="A25" s="8" t="s">
        <v>134</v>
      </c>
      <c r="B25" s="9"/>
      <c r="C25" s="9"/>
      <c r="D25" s="9"/>
      <c r="E25" s="9"/>
      <c r="F25" s="10"/>
      <c r="G25" s="9"/>
      <c r="H25" s="9"/>
      <c r="I25" s="9"/>
      <c r="J25" s="9"/>
      <c r="K25" s="10"/>
      <c r="L25" s="9"/>
      <c r="M25" s="9"/>
      <c r="N25" s="9"/>
      <c r="O25" s="9"/>
      <c r="P25" s="10"/>
      <c r="Q25" s="9"/>
      <c r="R25" s="9"/>
      <c r="S25" s="9"/>
      <c r="T25" s="9"/>
      <c r="U25" s="10"/>
    </row>
    <row r="26" spans="1:22" x14ac:dyDescent="0.25">
      <c r="A26" s="230" t="s">
        <v>133</v>
      </c>
      <c r="B26" s="229"/>
      <c r="C26" s="229"/>
      <c r="D26" s="229"/>
      <c r="E26" s="229"/>
      <c r="F26" s="228"/>
      <c r="G26" s="229"/>
      <c r="H26" s="229"/>
      <c r="I26" s="229"/>
      <c r="J26" s="229"/>
      <c r="K26" s="228"/>
      <c r="L26" s="229"/>
      <c r="M26" s="229"/>
      <c r="N26" s="229"/>
      <c r="O26" s="229"/>
      <c r="P26" s="228"/>
      <c r="Q26" s="229"/>
      <c r="R26" s="229"/>
      <c r="S26" s="229"/>
      <c r="T26" s="229"/>
      <c r="U26" s="228"/>
    </row>
    <row r="27" spans="1:22" ht="14.4" x14ac:dyDescent="0.25">
      <c r="A27" s="90" t="s">
        <v>132</v>
      </c>
      <c r="B27" s="67">
        <v>1096.2</v>
      </c>
      <c r="C27" s="67">
        <v>1044.8</v>
      </c>
      <c r="D27" s="67">
        <v>1096.7</v>
      </c>
      <c r="E27" s="67">
        <v>1229.8</v>
      </c>
      <c r="F27" s="21">
        <v>1229.8</v>
      </c>
      <c r="G27" s="67">
        <v>1108.7</v>
      </c>
      <c r="H27" s="67">
        <v>1034.5999999999999</v>
      </c>
      <c r="I27" s="67">
        <v>1011.3</v>
      </c>
      <c r="J27" s="67">
        <v>1262.8</v>
      </c>
      <c r="K27" s="21">
        <v>1262.8</v>
      </c>
      <c r="L27" s="67">
        <v>1059.4000000000001</v>
      </c>
      <c r="M27" s="67">
        <v>947</v>
      </c>
      <c r="N27" s="67">
        <v>858.4</v>
      </c>
      <c r="O27" s="67">
        <v>1236.8</v>
      </c>
      <c r="P27" s="21">
        <v>1236.8</v>
      </c>
      <c r="Q27" s="67">
        <v>1110.5</v>
      </c>
      <c r="R27" s="67">
        <v>1054.5999999999999</v>
      </c>
      <c r="S27" s="67">
        <v>1074.2</v>
      </c>
      <c r="T27" s="67">
        <v>1406.7</v>
      </c>
      <c r="U27" s="21">
        <v>1406.7</v>
      </c>
      <c r="V27" s="215"/>
    </row>
    <row r="28" spans="1:22" ht="14.4" x14ac:dyDescent="0.25">
      <c r="A28" s="90" t="s">
        <v>131</v>
      </c>
      <c r="B28" s="67">
        <v>1053.2</v>
      </c>
      <c r="C28" s="67">
        <v>967.9</v>
      </c>
      <c r="D28" s="67">
        <v>1030.3</v>
      </c>
      <c r="E28" s="67">
        <v>1154.5</v>
      </c>
      <c r="F28" s="21">
        <v>1154.5</v>
      </c>
      <c r="G28" s="67">
        <v>1016.6</v>
      </c>
      <c r="H28" s="67">
        <v>1042.3</v>
      </c>
      <c r="I28" s="67">
        <v>1172.8</v>
      </c>
      <c r="J28" s="67">
        <v>1350</v>
      </c>
      <c r="K28" s="21">
        <v>1350</v>
      </c>
      <c r="L28" s="67">
        <v>1219.2</v>
      </c>
      <c r="M28" s="67">
        <v>1308.3</v>
      </c>
      <c r="N28" s="67">
        <v>1309.4000000000001</v>
      </c>
      <c r="O28" s="67">
        <v>1579.5</v>
      </c>
      <c r="P28" s="21">
        <v>1579.5</v>
      </c>
      <c r="Q28" s="67">
        <v>1352.3</v>
      </c>
      <c r="R28" s="67">
        <v>1430.2</v>
      </c>
      <c r="S28" s="67">
        <v>1469.4</v>
      </c>
      <c r="T28" s="67">
        <v>1796.9</v>
      </c>
      <c r="U28" s="21">
        <v>1796.9</v>
      </c>
      <c r="V28" s="215"/>
    </row>
    <row r="29" spans="1:22" ht="14.4" x14ac:dyDescent="0.25">
      <c r="A29" s="90" t="s">
        <v>130</v>
      </c>
      <c r="B29" s="67">
        <v>1044.2</v>
      </c>
      <c r="C29" s="67">
        <v>977.3</v>
      </c>
      <c r="D29" s="67">
        <v>1113.7</v>
      </c>
      <c r="E29" s="67">
        <v>1433.2</v>
      </c>
      <c r="F29" s="21">
        <v>1433.2</v>
      </c>
      <c r="G29" s="67">
        <v>1031.4000000000001</v>
      </c>
      <c r="H29" s="67">
        <v>1171.5999999999999</v>
      </c>
      <c r="I29" s="67">
        <v>1494.2</v>
      </c>
      <c r="J29" s="67">
        <v>2029.5</v>
      </c>
      <c r="K29" s="21">
        <v>2029.5</v>
      </c>
      <c r="L29" s="67">
        <v>1333.5</v>
      </c>
      <c r="M29" s="67">
        <v>1351.1</v>
      </c>
      <c r="N29" s="67">
        <v>1512</v>
      </c>
      <c r="O29" s="67">
        <v>1749.8</v>
      </c>
      <c r="P29" s="21">
        <v>1749.8</v>
      </c>
      <c r="Q29" s="67">
        <v>1121.5999999999999</v>
      </c>
      <c r="R29" s="67">
        <v>1141.2</v>
      </c>
      <c r="S29" s="67">
        <v>1338.8</v>
      </c>
      <c r="T29" s="67">
        <v>1698.3</v>
      </c>
      <c r="U29" s="21">
        <v>1698.3</v>
      </c>
      <c r="V29" s="215"/>
    </row>
    <row r="30" spans="1:22" ht="14.4" x14ac:dyDescent="0.25">
      <c r="A30" s="90" t="s">
        <v>129</v>
      </c>
      <c r="B30" s="214">
        <v>125.2</v>
      </c>
      <c r="C30" s="214">
        <v>115.1</v>
      </c>
      <c r="D30" s="214">
        <v>106.4</v>
      </c>
      <c r="E30" s="214">
        <v>62</v>
      </c>
      <c r="F30" s="220">
        <v>62</v>
      </c>
      <c r="G30" s="214">
        <v>90.6</v>
      </c>
      <c r="H30" s="214">
        <v>102.5</v>
      </c>
      <c r="I30" s="214">
        <v>117.6</v>
      </c>
      <c r="J30" s="214">
        <v>147.9</v>
      </c>
      <c r="K30" s="220">
        <v>147.9</v>
      </c>
      <c r="L30" s="214">
        <v>118.2</v>
      </c>
      <c r="M30" s="214">
        <v>128.30000000000001</v>
      </c>
      <c r="N30" s="214">
        <v>244.2</v>
      </c>
      <c r="O30" s="214">
        <v>164.2</v>
      </c>
      <c r="P30" s="220">
        <v>164.2</v>
      </c>
      <c r="Q30" s="214">
        <v>104.3</v>
      </c>
      <c r="R30" s="214">
        <v>112.1</v>
      </c>
      <c r="S30" s="214">
        <v>117.6</v>
      </c>
      <c r="T30" s="214">
        <v>147.9</v>
      </c>
      <c r="U30" s="220">
        <v>147.9</v>
      </c>
      <c r="V30" s="215"/>
    </row>
    <row r="31" spans="1:22" ht="14.4" x14ac:dyDescent="0.25">
      <c r="A31" s="90" t="s">
        <v>128</v>
      </c>
      <c r="B31" s="67">
        <v>0</v>
      </c>
      <c r="C31" s="67">
        <v>0</v>
      </c>
      <c r="D31" s="67">
        <v>0</v>
      </c>
      <c r="E31" s="67">
        <v>0</v>
      </c>
      <c r="F31" s="21">
        <v>0</v>
      </c>
      <c r="G31" s="67">
        <v>0</v>
      </c>
      <c r="H31" s="67">
        <v>0</v>
      </c>
      <c r="I31" s="67">
        <v>0</v>
      </c>
      <c r="J31" s="67">
        <v>274.7</v>
      </c>
      <c r="K31" s="21">
        <v>274.7</v>
      </c>
      <c r="L31" s="67">
        <v>274.7</v>
      </c>
      <c r="M31" s="67">
        <v>274.8</v>
      </c>
      <c r="N31" s="67">
        <v>0</v>
      </c>
      <c r="O31" s="67">
        <v>0</v>
      </c>
      <c r="P31" s="21">
        <v>0</v>
      </c>
      <c r="Q31" s="67">
        <v>0</v>
      </c>
      <c r="R31" s="67">
        <v>0</v>
      </c>
      <c r="S31" s="67">
        <v>0</v>
      </c>
      <c r="T31" s="67">
        <v>0</v>
      </c>
      <c r="U31" s="21">
        <v>0</v>
      </c>
      <c r="V31" s="215"/>
    </row>
    <row r="32" spans="1:22" ht="14.4" x14ac:dyDescent="0.25">
      <c r="A32" s="90" t="s">
        <v>127</v>
      </c>
      <c r="B32" s="67">
        <v>152.69999999999999</v>
      </c>
      <c r="C32" s="67">
        <v>155.80000000000001</v>
      </c>
      <c r="D32" s="67">
        <v>161</v>
      </c>
      <c r="E32" s="67">
        <v>192.9</v>
      </c>
      <c r="F32" s="21">
        <v>192.9</v>
      </c>
      <c r="G32" s="67">
        <v>181</v>
      </c>
      <c r="H32" s="67">
        <v>174.6</v>
      </c>
      <c r="I32" s="67">
        <v>183.6</v>
      </c>
      <c r="J32" s="67">
        <v>208.2</v>
      </c>
      <c r="K32" s="21">
        <v>208.2</v>
      </c>
      <c r="L32" s="67">
        <v>211.3</v>
      </c>
      <c r="M32" s="67">
        <v>235.4</v>
      </c>
      <c r="N32" s="67">
        <v>221</v>
      </c>
      <c r="O32" s="67">
        <v>216.5</v>
      </c>
      <c r="P32" s="21">
        <v>216.5</v>
      </c>
      <c r="Q32" s="67">
        <v>205.5</v>
      </c>
      <c r="R32" s="67">
        <v>213.6</v>
      </c>
      <c r="S32" s="67">
        <v>206.5</v>
      </c>
      <c r="T32" s="67">
        <v>226.4</v>
      </c>
      <c r="U32" s="21">
        <v>226.4</v>
      </c>
      <c r="V32" s="215"/>
    </row>
    <row r="33" spans="1:22" ht="14.4" x14ac:dyDescent="0.25">
      <c r="A33" s="90" t="s">
        <v>126</v>
      </c>
      <c r="B33" s="67">
        <v>936.6</v>
      </c>
      <c r="C33" s="67">
        <v>789.1</v>
      </c>
      <c r="D33" s="67">
        <v>1723.8</v>
      </c>
      <c r="E33" s="67">
        <v>1498.4</v>
      </c>
      <c r="F33" s="21">
        <v>1498.4</v>
      </c>
      <c r="G33" s="67">
        <v>833.5</v>
      </c>
      <c r="H33" s="67">
        <v>714.1</v>
      </c>
      <c r="I33" s="67">
        <v>2266.3000000000002</v>
      </c>
      <c r="J33" s="67">
        <v>795.7</v>
      </c>
      <c r="K33" s="21">
        <v>795.7</v>
      </c>
      <c r="L33" s="67">
        <v>705.3</v>
      </c>
      <c r="M33" s="67">
        <v>622.29999999999995</v>
      </c>
      <c r="N33" s="67">
        <v>685</v>
      </c>
      <c r="O33" s="67">
        <v>455.3</v>
      </c>
      <c r="P33" s="21">
        <v>455.3</v>
      </c>
      <c r="Q33" s="67">
        <v>813.6</v>
      </c>
      <c r="R33" s="67">
        <v>941.8</v>
      </c>
      <c r="S33" s="67">
        <v>574.9</v>
      </c>
      <c r="T33" s="67">
        <v>662.7</v>
      </c>
      <c r="U33" s="21">
        <v>662.7</v>
      </c>
      <c r="V33" s="215"/>
    </row>
    <row r="34" spans="1:22" ht="14.4" x14ac:dyDescent="0.25">
      <c r="A34" s="90" t="s">
        <v>125</v>
      </c>
      <c r="B34" s="67">
        <v>154</v>
      </c>
      <c r="C34" s="67">
        <v>159.9</v>
      </c>
      <c r="D34" s="67">
        <v>164</v>
      </c>
      <c r="E34" s="67">
        <v>165.7</v>
      </c>
      <c r="F34" s="21">
        <v>165.7</v>
      </c>
      <c r="G34" s="67">
        <v>159.1</v>
      </c>
      <c r="H34" s="67">
        <v>157.6</v>
      </c>
      <c r="I34" s="67">
        <v>153.6</v>
      </c>
      <c r="J34" s="67">
        <v>153.80000000000001</v>
      </c>
      <c r="K34" s="21">
        <v>153.80000000000001</v>
      </c>
      <c r="L34" s="67">
        <v>155.80000000000001</v>
      </c>
      <c r="M34" s="67">
        <v>153.1</v>
      </c>
      <c r="N34" s="67">
        <v>147.80000000000001</v>
      </c>
      <c r="O34" s="67">
        <v>156.4</v>
      </c>
      <c r="P34" s="21">
        <v>156.4</v>
      </c>
      <c r="Q34" s="67">
        <v>161.80000000000001</v>
      </c>
      <c r="R34" s="67">
        <v>164.3</v>
      </c>
      <c r="S34" s="67">
        <v>158.5</v>
      </c>
      <c r="T34" s="67">
        <v>161.9</v>
      </c>
      <c r="U34" s="21">
        <v>161.9</v>
      </c>
      <c r="V34" s="215"/>
    </row>
    <row r="35" spans="1:22" ht="14.4" x14ac:dyDescent="0.25">
      <c r="A35" s="90" t="s">
        <v>117</v>
      </c>
      <c r="B35" s="68">
        <v>425.29999999999995</v>
      </c>
      <c r="C35" s="68">
        <v>396.6</v>
      </c>
      <c r="D35" s="68">
        <v>406.20000000000005</v>
      </c>
      <c r="E35" s="68">
        <v>391.3</v>
      </c>
      <c r="F35" s="40">
        <v>391.3</v>
      </c>
      <c r="G35" s="68">
        <v>270.89999999999998</v>
      </c>
      <c r="H35" s="68">
        <v>244.8</v>
      </c>
      <c r="I35" s="68">
        <v>271.5</v>
      </c>
      <c r="J35" s="68">
        <v>263.89999999999998</v>
      </c>
      <c r="K35" s="40">
        <v>263.89999999999998</v>
      </c>
      <c r="L35" s="68">
        <v>325.59999999999997</v>
      </c>
      <c r="M35" s="68">
        <v>316.89999999999998</v>
      </c>
      <c r="N35" s="68">
        <v>425.9</v>
      </c>
      <c r="O35" s="68">
        <v>353.6</v>
      </c>
      <c r="P35" s="40">
        <v>353.6</v>
      </c>
      <c r="Q35" s="68">
        <v>395.59999999999997</v>
      </c>
      <c r="R35" s="68">
        <v>432.9</v>
      </c>
      <c r="S35" s="68">
        <v>485.6</v>
      </c>
      <c r="T35" s="68">
        <v>345.3</v>
      </c>
      <c r="U35" s="40">
        <v>345.3</v>
      </c>
      <c r="V35" s="215"/>
    </row>
    <row r="36" spans="1:22" ht="14.4" x14ac:dyDescent="0.25">
      <c r="A36" s="222" t="s">
        <v>124</v>
      </c>
      <c r="B36" s="227">
        <v>4987.3999999999996</v>
      </c>
      <c r="C36" s="227">
        <v>4606.5</v>
      </c>
      <c r="D36" s="227">
        <v>5802.1</v>
      </c>
      <c r="E36" s="227">
        <v>6127.8</v>
      </c>
      <c r="F36" s="226">
        <v>6127.8</v>
      </c>
      <c r="G36" s="227">
        <v>4691.8</v>
      </c>
      <c r="H36" s="227">
        <v>4642.1000000000004</v>
      </c>
      <c r="I36" s="227">
        <v>6670.9</v>
      </c>
      <c r="J36" s="227">
        <v>6486.5</v>
      </c>
      <c r="K36" s="226">
        <v>6486.5</v>
      </c>
      <c r="L36" s="227">
        <v>5403</v>
      </c>
      <c r="M36" s="227">
        <v>5337.2</v>
      </c>
      <c r="N36" s="227">
        <v>5403.7</v>
      </c>
      <c r="O36" s="227">
        <v>5912.1</v>
      </c>
      <c r="P36" s="226">
        <v>5912.1</v>
      </c>
      <c r="Q36" s="227">
        <v>5265.2</v>
      </c>
      <c r="R36" s="227">
        <v>5490.7</v>
      </c>
      <c r="S36" s="227">
        <v>5425.5</v>
      </c>
      <c r="T36" s="227">
        <v>6446.1</v>
      </c>
      <c r="U36" s="226">
        <v>6446.1</v>
      </c>
      <c r="V36" s="215"/>
    </row>
    <row r="37" spans="1:22" ht="14.4" x14ac:dyDescent="0.25">
      <c r="A37" s="223" t="s">
        <v>123</v>
      </c>
      <c r="B37" s="67"/>
      <c r="C37" s="67"/>
      <c r="D37" s="67"/>
      <c r="E37" s="67"/>
      <c r="F37" s="21"/>
      <c r="G37" s="67"/>
      <c r="H37" s="67"/>
      <c r="I37" s="67"/>
      <c r="J37" s="67"/>
      <c r="K37" s="21"/>
      <c r="L37" s="67"/>
      <c r="M37" s="67"/>
      <c r="N37" s="67"/>
      <c r="O37" s="67"/>
      <c r="P37" s="21"/>
      <c r="Q37" s="67"/>
      <c r="R37" s="67"/>
      <c r="S37" s="67"/>
      <c r="T37" s="67"/>
      <c r="U37" s="21"/>
      <c r="V37" s="215"/>
    </row>
    <row r="38" spans="1:22" ht="14.4" x14ac:dyDescent="0.25">
      <c r="A38" s="90" t="s">
        <v>122</v>
      </c>
      <c r="B38" s="67">
        <v>1438.6</v>
      </c>
      <c r="C38" s="67">
        <v>689.5</v>
      </c>
      <c r="D38" s="67">
        <v>390.4</v>
      </c>
      <c r="E38" s="67">
        <v>-8.6999999999999993</v>
      </c>
      <c r="F38" s="21">
        <v>-8.6999999999999993</v>
      </c>
      <c r="G38" s="67">
        <v>342.3</v>
      </c>
      <c r="H38" s="67">
        <v>336.7</v>
      </c>
      <c r="I38" s="67">
        <v>212.2</v>
      </c>
      <c r="J38" s="67">
        <v>138.19999999999999</v>
      </c>
      <c r="K38" s="21">
        <v>138.19999999999999</v>
      </c>
      <c r="L38" s="67">
        <v>1113.7</v>
      </c>
      <c r="M38" s="67">
        <v>1364.3</v>
      </c>
      <c r="N38" s="67">
        <v>1587.9</v>
      </c>
      <c r="O38" s="67">
        <v>1213.8</v>
      </c>
      <c r="P38" s="21">
        <v>1213.8</v>
      </c>
      <c r="Q38" s="67">
        <v>2089.6999999999998</v>
      </c>
      <c r="R38" s="67">
        <v>1840.5</v>
      </c>
      <c r="S38" s="67">
        <v>1591.4</v>
      </c>
      <c r="T38" s="67">
        <v>610.6</v>
      </c>
      <c r="U38" s="21">
        <v>610.6</v>
      </c>
      <c r="V38" s="215"/>
    </row>
    <row r="39" spans="1:22" ht="14.4" x14ac:dyDescent="0.25">
      <c r="A39" s="90" t="s">
        <v>121</v>
      </c>
      <c r="B39" s="214">
        <v>656.1</v>
      </c>
      <c r="C39" s="214">
        <v>665.4</v>
      </c>
      <c r="D39" s="214">
        <v>682.9</v>
      </c>
      <c r="E39" s="214">
        <v>702</v>
      </c>
      <c r="F39" s="220">
        <v>702</v>
      </c>
      <c r="G39" s="214">
        <v>684</v>
      </c>
      <c r="H39" s="214">
        <v>687.9</v>
      </c>
      <c r="I39" s="214">
        <v>678.6</v>
      </c>
      <c r="J39" s="214">
        <v>395.6</v>
      </c>
      <c r="K39" s="220">
        <v>395.6</v>
      </c>
      <c r="L39" s="214">
        <v>387.8</v>
      </c>
      <c r="M39" s="214">
        <v>364.4</v>
      </c>
      <c r="N39" s="214">
        <v>341.5</v>
      </c>
      <c r="O39" s="214">
        <v>372.8</v>
      </c>
      <c r="P39" s="220">
        <v>372.8</v>
      </c>
      <c r="Q39" s="214">
        <v>379.2</v>
      </c>
      <c r="R39" s="214">
        <v>380.7</v>
      </c>
      <c r="S39" s="214">
        <v>369.5</v>
      </c>
      <c r="T39" s="214">
        <v>779.3</v>
      </c>
      <c r="U39" s="220">
        <v>779.3</v>
      </c>
      <c r="V39" s="215"/>
    </row>
    <row r="40" spans="1:22" ht="14.4" x14ac:dyDescent="0.25">
      <c r="A40" s="90" t="s">
        <v>120</v>
      </c>
      <c r="B40" s="67">
        <v>87.5</v>
      </c>
      <c r="C40" s="67">
        <v>71.5</v>
      </c>
      <c r="D40" s="67">
        <v>42.9</v>
      </c>
      <c r="E40" s="67">
        <v>120</v>
      </c>
      <c r="F40" s="21">
        <v>120</v>
      </c>
      <c r="G40" s="67">
        <v>114.6</v>
      </c>
      <c r="H40" s="67">
        <v>110.6</v>
      </c>
      <c r="I40" s="67">
        <v>105.2</v>
      </c>
      <c r="J40" s="67">
        <v>179.7</v>
      </c>
      <c r="K40" s="21">
        <v>179.7</v>
      </c>
      <c r="L40" s="67">
        <v>196.5</v>
      </c>
      <c r="M40" s="67">
        <v>211.6</v>
      </c>
      <c r="N40" s="67">
        <v>199.6</v>
      </c>
      <c r="O40" s="67">
        <v>194</v>
      </c>
      <c r="P40" s="21">
        <v>194</v>
      </c>
      <c r="Q40" s="67">
        <v>202.1</v>
      </c>
      <c r="R40" s="67">
        <v>191.6</v>
      </c>
      <c r="S40" s="67">
        <v>161</v>
      </c>
      <c r="T40" s="67">
        <v>44.8</v>
      </c>
      <c r="U40" s="21">
        <v>44.8</v>
      </c>
      <c r="V40" s="215"/>
    </row>
    <row r="41" spans="1:22" ht="14.4" x14ac:dyDescent="0.25">
      <c r="A41" s="90" t="s">
        <v>119</v>
      </c>
      <c r="B41" s="67">
        <v>368.4</v>
      </c>
      <c r="C41" s="67">
        <v>367.5</v>
      </c>
      <c r="D41" s="67">
        <v>405.9</v>
      </c>
      <c r="E41" s="67">
        <v>450</v>
      </c>
      <c r="F41" s="21">
        <v>450</v>
      </c>
      <c r="G41" s="67">
        <v>461.8</v>
      </c>
      <c r="H41" s="67">
        <v>485.4</v>
      </c>
      <c r="I41" s="67">
        <v>511</v>
      </c>
      <c r="J41" s="67">
        <v>525.4</v>
      </c>
      <c r="K41" s="21">
        <v>525.4</v>
      </c>
      <c r="L41" s="67">
        <v>500</v>
      </c>
      <c r="M41" s="67">
        <v>490.9</v>
      </c>
      <c r="N41" s="67">
        <v>483.6</v>
      </c>
      <c r="O41" s="67">
        <v>492.4</v>
      </c>
      <c r="P41" s="21">
        <v>492.4</v>
      </c>
      <c r="Q41" s="67">
        <v>508.4</v>
      </c>
      <c r="R41" s="67">
        <v>518.29999999999995</v>
      </c>
      <c r="S41" s="67">
        <v>542.20000000000005</v>
      </c>
      <c r="T41" s="67">
        <v>580</v>
      </c>
      <c r="U41" s="21">
        <v>580</v>
      </c>
      <c r="V41" s="215"/>
    </row>
    <row r="42" spans="1:22" ht="14.4" x14ac:dyDescent="0.25">
      <c r="A42" s="90" t="s">
        <v>118</v>
      </c>
      <c r="B42" s="67">
        <v>734.9</v>
      </c>
      <c r="C42" s="67">
        <v>734.2</v>
      </c>
      <c r="D42" s="67">
        <v>705.1</v>
      </c>
      <c r="E42" s="67">
        <v>683.9</v>
      </c>
      <c r="F42" s="21">
        <v>683.9</v>
      </c>
      <c r="G42" s="67">
        <v>692.4</v>
      </c>
      <c r="H42" s="67">
        <v>691.1</v>
      </c>
      <c r="I42" s="67">
        <v>685.6</v>
      </c>
      <c r="J42" s="67">
        <v>714.4</v>
      </c>
      <c r="K42" s="21">
        <v>714.4</v>
      </c>
      <c r="L42" s="67">
        <v>765.2</v>
      </c>
      <c r="M42" s="67">
        <v>748.6</v>
      </c>
      <c r="N42" s="67">
        <v>739.5</v>
      </c>
      <c r="O42" s="67">
        <v>775.8</v>
      </c>
      <c r="P42" s="21">
        <v>775.8</v>
      </c>
      <c r="Q42" s="67">
        <v>766.2</v>
      </c>
      <c r="R42" s="67">
        <v>766.6</v>
      </c>
      <c r="S42" s="67">
        <v>764.5</v>
      </c>
      <c r="T42" s="67">
        <v>754.5</v>
      </c>
      <c r="U42" s="21">
        <v>754.5</v>
      </c>
      <c r="V42" s="215"/>
    </row>
    <row r="43" spans="1:22" ht="14.4" x14ac:dyDescent="0.25">
      <c r="A43" s="90" t="s">
        <v>117</v>
      </c>
      <c r="B43" s="68">
        <v>590.4</v>
      </c>
      <c r="C43" s="68">
        <v>558.40000000000009</v>
      </c>
      <c r="D43" s="68">
        <v>578.70000000000005</v>
      </c>
      <c r="E43" s="68">
        <v>623.70000000000005</v>
      </c>
      <c r="F43" s="21">
        <v>623.70000000000005</v>
      </c>
      <c r="G43" s="68">
        <v>604.80000000000007</v>
      </c>
      <c r="H43" s="68">
        <v>594.1</v>
      </c>
      <c r="I43" s="68">
        <v>624.29999999999995</v>
      </c>
      <c r="J43" s="68">
        <v>644</v>
      </c>
      <c r="K43" s="21">
        <v>644</v>
      </c>
      <c r="L43" s="68">
        <v>603.69999999999993</v>
      </c>
      <c r="M43" s="68">
        <v>601.4</v>
      </c>
      <c r="N43" s="68">
        <v>613.4</v>
      </c>
      <c r="O43" s="68">
        <v>483.3</v>
      </c>
      <c r="P43" s="21">
        <v>483.3</v>
      </c>
      <c r="Q43" s="68">
        <v>476</v>
      </c>
      <c r="R43" s="68">
        <v>445.20000000000005</v>
      </c>
      <c r="S43" s="68">
        <v>456.70000000000005</v>
      </c>
      <c r="T43" s="68">
        <v>439.6</v>
      </c>
      <c r="U43" s="21">
        <v>439.6</v>
      </c>
      <c r="V43" s="215"/>
    </row>
    <row r="44" spans="1:22" ht="14.4" x14ac:dyDescent="0.25">
      <c r="A44" s="222" t="s">
        <v>116</v>
      </c>
      <c r="B44" s="218">
        <v>8863.2999999999993</v>
      </c>
      <c r="C44" s="218">
        <v>7693</v>
      </c>
      <c r="D44" s="218">
        <v>8608</v>
      </c>
      <c r="E44" s="218">
        <v>8698.7000000000007</v>
      </c>
      <c r="F44" s="27">
        <v>8698.7000000000007</v>
      </c>
      <c r="G44" s="218">
        <v>7591.7</v>
      </c>
      <c r="H44" s="218">
        <v>7547.9</v>
      </c>
      <c r="I44" s="218">
        <v>9487.7999999999993</v>
      </c>
      <c r="J44" s="218">
        <v>9083.7999999999993</v>
      </c>
      <c r="K44" s="27">
        <v>9083.7999999999993</v>
      </c>
      <c r="L44" s="218">
        <v>8969.9</v>
      </c>
      <c r="M44" s="218">
        <v>9118.4</v>
      </c>
      <c r="N44" s="218">
        <v>9369.2000000000007</v>
      </c>
      <c r="O44" s="218">
        <v>9444.2000000000007</v>
      </c>
      <c r="P44" s="27">
        <v>9444.2000000000007</v>
      </c>
      <c r="Q44" s="218">
        <v>9686.7999999999993</v>
      </c>
      <c r="R44" s="218">
        <v>9633.6</v>
      </c>
      <c r="S44" s="218">
        <v>9310.7999999999993</v>
      </c>
      <c r="T44" s="218">
        <v>9654.9</v>
      </c>
      <c r="U44" s="27">
        <v>9654.9</v>
      </c>
      <c r="V44" s="215"/>
    </row>
    <row r="45" spans="1:22" ht="14.4" x14ac:dyDescent="0.25">
      <c r="A45" s="225"/>
      <c r="B45" s="224"/>
      <c r="C45" s="224"/>
      <c r="D45" s="224"/>
      <c r="E45" s="224"/>
      <c r="F45" s="21"/>
      <c r="G45" s="224"/>
      <c r="H45" s="224"/>
      <c r="I45" s="224"/>
      <c r="J45" s="224"/>
      <c r="K45" s="21"/>
      <c r="L45" s="224"/>
      <c r="M45" s="224"/>
      <c r="N45" s="224"/>
      <c r="O45" s="224"/>
      <c r="P45" s="21"/>
      <c r="Q45" s="224"/>
      <c r="R45" s="224"/>
      <c r="S45" s="224"/>
      <c r="T45" s="224"/>
      <c r="U45" s="21"/>
      <c r="V45" s="215"/>
    </row>
    <row r="46" spans="1:22" ht="14.4" x14ac:dyDescent="0.25">
      <c r="A46" s="223" t="s">
        <v>115</v>
      </c>
      <c r="B46" s="214">
        <v>8.6</v>
      </c>
      <c r="C46" s="214">
        <v>8.1</v>
      </c>
      <c r="D46" s="214">
        <v>7.9</v>
      </c>
      <c r="E46" s="214">
        <v>7.8</v>
      </c>
      <c r="F46" s="220">
        <v>7.8</v>
      </c>
      <c r="G46" s="214">
        <v>7.8</v>
      </c>
      <c r="H46" s="214">
        <v>7.5</v>
      </c>
      <c r="I46" s="214">
        <v>7.5</v>
      </c>
      <c r="J46" s="214">
        <v>7.8</v>
      </c>
      <c r="K46" s="220">
        <v>7.8</v>
      </c>
      <c r="L46" s="214">
        <v>7.5</v>
      </c>
      <c r="M46" s="214">
        <v>7.2</v>
      </c>
      <c r="N46" s="214">
        <v>7.2</v>
      </c>
      <c r="O46" s="214">
        <v>7</v>
      </c>
      <c r="P46" s="220">
        <v>7</v>
      </c>
      <c r="Q46" s="214">
        <v>7.1</v>
      </c>
      <c r="R46" s="214">
        <v>7.1</v>
      </c>
      <c r="S46" s="214">
        <v>6.8</v>
      </c>
      <c r="T46" s="67">
        <v>0</v>
      </c>
      <c r="U46" s="21">
        <v>0</v>
      </c>
      <c r="V46" s="215"/>
    </row>
    <row r="47" spans="1:22" ht="14.4" x14ac:dyDescent="0.25">
      <c r="A47" s="223"/>
      <c r="B47" s="67"/>
      <c r="C47" s="67"/>
      <c r="D47" s="67"/>
      <c r="E47" s="67"/>
      <c r="F47" s="21"/>
      <c r="G47" s="67"/>
      <c r="H47" s="67"/>
      <c r="I47" s="67"/>
      <c r="J47" s="67"/>
      <c r="K47" s="21"/>
      <c r="L47" s="67"/>
      <c r="M47" s="67"/>
      <c r="N47" s="67"/>
      <c r="O47" s="67"/>
      <c r="P47" s="21"/>
      <c r="Q47" s="67"/>
      <c r="R47" s="67"/>
      <c r="S47" s="67"/>
      <c r="T47" s="67"/>
      <c r="U47" s="21"/>
      <c r="V47" s="215"/>
    </row>
    <row r="48" spans="1:22" ht="14.4" x14ac:dyDescent="0.25">
      <c r="A48" s="223" t="s">
        <v>114</v>
      </c>
      <c r="B48" s="67"/>
      <c r="C48" s="67"/>
      <c r="D48" s="67"/>
      <c r="E48" s="67"/>
      <c r="F48" s="21"/>
      <c r="G48" s="67"/>
      <c r="H48" s="67"/>
      <c r="I48" s="67"/>
      <c r="J48" s="67"/>
      <c r="K48" s="21"/>
      <c r="L48" s="67"/>
      <c r="M48" s="67"/>
      <c r="N48" s="67"/>
      <c r="O48" s="67"/>
      <c r="P48" s="21"/>
      <c r="Q48" s="67"/>
      <c r="R48" s="67"/>
      <c r="S48" s="67"/>
      <c r="T48" s="67"/>
      <c r="U48" s="21"/>
      <c r="V48" s="215"/>
    </row>
    <row r="49" spans="1:22" ht="14.4" x14ac:dyDescent="0.25">
      <c r="A49" s="90" t="s">
        <v>113</v>
      </c>
      <c r="B49" s="214">
        <v>0.5</v>
      </c>
      <c r="C49" s="214">
        <v>0.5</v>
      </c>
      <c r="D49" s="214">
        <v>0.5</v>
      </c>
      <c r="E49" s="214">
        <v>0.5</v>
      </c>
      <c r="F49" s="220">
        <v>0.5</v>
      </c>
      <c r="G49" s="214">
        <v>0.5</v>
      </c>
      <c r="H49" s="214">
        <v>0.5</v>
      </c>
      <c r="I49" s="214">
        <v>0.5</v>
      </c>
      <c r="J49" s="214">
        <v>0.5</v>
      </c>
      <c r="K49" s="220">
        <v>0.5</v>
      </c>
      <c r="L49" s="214">
        <v>0.5</v>
      </c>
      <c r="M49" s="214">
        <v>0.5</v>
      </c>
      <c r="N49" s="214">
        <v>0.5</v>
      </c>
      <c r="O49" s="214">
        <v>0.5</v>
      </c>
      <c r="P49" s="220">
        <v>0.5</v>
      </c>
      <c r="Q49" s="214">
        <v>0.5</v>
      </c>
      <c r="R49" s="214">
        <v>0.5</v>
      </c>
      <c r="S49" s="214">
        <v>0.5</v>
      </c>
      <c r="T49" s="214">
        <v>0.5</v>
      </c>
      <c r="U49" s="220">
        <v>0.5</v>
      </c>
      <c r="V49" s="215"/>
    </row>
    <row r="50" spans="1:22" ht="14.4" x14ac:dyDescent="0.25">
      <c r="A50" s="90" t="s">
        <v>112</v>
      </c>
      <c r="B50" s="67">
        <v>1969.6</v>
      </c>
      <c r="C50" s="67">
        <v>1999.3</v>
      </c>
      <c r="D50" s="67">
        <v>2008.1</v>
      </c>
      <c r="E50" s="67">
        <v>2023.3</v>
      </c>
      <c r="F50" s="21">
        <v>2023.3</v>
      </c>
      <c r="G50" s="67">
        <v>2015.5</v>
      </c>
      <c r="H50" s="67">
        <v>2040.6</v>
      </c>
      <c r="I50" s="67">
        <v>2033.7</v>
      </c>
      <c r="J50" s="67">
        <v>2053.6999999999998</v>
      </c>
      <c r="K50" s="21">
        <v>2053.6999999999998</v>
      </c>
      <c r="L50" s="67">
        <v>2066.8000000000002</v>
      </c>
      <c r="M50" s="67">
        <v>2050.6999999999998</v>
      </c>
      <c r="N50" s="67">
        <v>2034.5</v>
      </c>
      <c r="O50" s="67">
        <v>2022.6</v>
      </c>
      <c r="P50" s="21">
        <v>2022.6</v>
      </c>
      <c r="Q50" s="67">
        <v>1981.3</v>
      </c>
      <c r="R50" s="67">
        <v>2015.3</v>
      </c>
      <c r="S50" s="67">
        <v>2009.5</v>
      </c>
      <c r="T50" s="67">
        <v>2019.7</v>
      </c>
      <c r="U50" s="21">
        <v>2019.7</v>
      </c>
      <c r="V50" s="215"/>
    </row>
    <row r="51" spans="1:22" ht="14.4" x14ac:dyDescent="0.25">
      <c r="A51" s="90" t="s">
        <v>111</v>
      </c>
      <c r="B51" s="67">
        <v>3578.7</v>
      </c>
      <c r="C51" s="67">
        <v>3593.9</v>
      </c>
      <c r="D51" s="67">
        <v>3725.9</v>
      </c>
      <c r="E51" s="67">
        <v>3975.9</v>
      </c>
      <c r="F51" s="21">
        <v>3975.9</v>
      </c>
      <c r="G51" s="67">
        <v>4078.9</v>
      </c>
      <c r="H51" s="67">
        <v>4278.8999999999996</v>
      </c>
      <c r="I51" s="67">
        <v>4516.1000000000004</v>
      </c>
      <c r="J51" s="67">
        <v>4937.6000000000004</v>
      </c>
      <c r="K51" s="21">
        <v>4937.6000000000004</v>
      </c>
      <c r="L51" s="67">
        <v>5083.2</v>
      </c>
      <c r="M51" s="67">
        <v>5275.4</v>
      </c>
      <c r="N51" s="67">
        <v>5415.6</v>
      </c>
      <c r="O51" s="67">
        <v>5590.4</v>
      </c>
      <c r="P51" s="21">
        <v>5590.4</v>
      </c>
      <c r="Q51" s="67">
        <v>5566.7</v>
      </c>
      <c r="R51" s="67">
        <v>5567.6</v>
      </c>
      <c r="S51" s="67">
        <v>5624.5</v>
      </c>
      <c r="T51" s="67">
        <v>5795.6</v>
      </c>
      <c r="U51" s="21">
        <v>5795.6</v>
      </c>
      <c r="V51" s="215"/>
    </row>
    <row r="52" spans="1:22" ht="14.4" x14ac:dyDescent="0.25">
      <c r="A52" s="90" t="s">
        <v>110</v>
      </c>
      <c r="B52" s="67">
        <v>-25</v>
      </c>
      <c r="C52" s="67">
        <v>-24.4</v>
      </c>
      <c r="D52" s="67">
        <v>-47.8</v>
      </c>
      <c r="E52" s="67">
        <v>-96.1</v>
      </c>
      <c r="F52" s="21">
        <v>-96.1</v>
      </c>
      <c r="G52" s="67">
        <v>-85.7</v>
      </c>
      <c r="H52" s="67">
        <v>-122.3</v>
      </c>
      <c r="I52" s="67">
        <v>-259.10000000000002</v>
      </c>
      <c r="J52" s="67">
        <v>-406.3</v>
      </c>
      <c r="K52" s="21">
        <v>-406.3</v>
      </c>
      <c r="L52" s="67">
        <v>-552.70000000000005</v>
      </c>
      <c r="M52" s="67">
        <v>-824.7</v>
      </c>
      <c r="N52" s="67">
        <v>-950.9</v>
      </c>
      <c r="O52" s="67">
        <v>-934.6</v>
      </c>
      <c r="P52" s="21">
        <v>-934.6</v>
      </c>
      <c r="Q52" s="67">
        <v>-883.5</v>
      </c>
      <c r="R52" s="67">
        <v>-895.8</v>
      </c>
      <c r="S52" s="67">
        <v>-907.2</v>
      </c>
      <c r="T52" s="67">
        <v>-920.1</v>
      </c>
      <c r="U52" s="21">
        <v>-920.1</v>
      </c>
      <c r="V52" s="215"/>
    </row>
    <row r="53" spans="1:22" ht="14.4" x14ac:dyDescent="0.25">
      <c r="A53" s="90" t="s">
        <v>109</v>
      </c>
      <c r="B53" s="214">
        <v>-5.6</v>
      </c>
      <c r="C53" s="214">
        <v>-5.7</v>
      </c>
      <c r="D53" s="214">
        <v>-5.6</v>
      </c>
      <c r="E53" s="214">
        <v>-5.6</v>
      </c>
      <c r="F53" s="220">
        <v>-5.6</v>
      </c>
      <c r="G53" s="214">
        <v>-5.4</v>
      </c>
      <c r="H53" s="214">
        <v>-5.3</v>
      </c>
      <c r="I53" s="214">
        <v>-5.2</v>
      </c>
      <c r="J53" s="214">
        <v>-5.2</v>
      </c>
      <c r="K53" s="220">
        <v>-5.2</v>
      </c>
      <c r="L53" s="214">
        <v>-5.0999999999999996</v>
      </c>
      <c r="M53" s="214">
        <v>-5.0999999999999996</v>
      </c>
      <c r="N53" s="214">
        <v>-5.0999999999999996</v>
      </c>
      <c r="O53" s="214">
        <v>-9.8000000000000007</v>
      </c>
      <c r="P53" s="220">
        <v>-9.8000000000000007</v>
      </c>
      <c r="Q53" s="214">
        <v>-9.8000000000000007</v>
      </c>
      <c r="R53" s="214">
        <v>-11.6</v>
      </c>
      <c r="S53" s="214">
        <v>-11.4</v>
      </c>
      <c r="T53" s="214">
        <v>-10.4</v>
      </c>
      <c r="U53" s="220">
        <v>-10.4</v>
      </c>
      <c r="V53" s="215"/>
    </row>
    <row r="54" spans="1:22" ht="14.4" x14ac:dyDescent="0.25">
      <c r="A54" s="90" t="s">
        <v>108</v>
      </c>
      <c r="B54" s="68">
        <v>-571.20000000000005</v>
      </c>
      <c r="C54" s="68">
        <v>-537.4</v>
      </c>
      <c r="D54" s="68">
        <v>-477.4</v>
      </c>
      <c r="E54" s="68">
        <v>-377.2</v>
      </c>
      <c r="F54" s="21">
        <v>-377.2</v>
      </c>
      <c r="G54" s="68">
        <v>-383.6</v>
      </c>
      <c r="H54" s="68">
        <v>-383.1</v>
      </c>
      <c r="I54" s="68">
        <v>-430.3</v>
      </c>
      <c r="J54" s="68">
        <v>-395.4</v>
      </c>
      <c r="K54" s="21">
        <v>-395.4</v>
      </c>
      <c r="L54" s="68">
        <v>-419.5</v>
      </c>
      <c r="M54" s="68">
        <v>-583.9</v>
      </c>
      <c r="N54" s="68">
        <v>-723</v>
      </c>
      <c r="O54" s="68">
        <v>-648.20000000000005</v>
      </c>
      <c r="P54" s="21">
        <v>-648.20000000000005</v>
      </c>
      <c r="Q54" s="68">
        <v>-621.4</v>
      </c>
      <c r="R54" s="68">
        <v>-611.4</v>
      </c>
      <c r="S54" s="68">
        <v>-671.4</v>
      </c>
      <c r="T54" s="68">
        <v>-591.5</v>
      </c>
      <c r="U54" s="21">
        <v>-591.5</v>
      </c>
      <c r="V54" s="215"/>
    </row>
    <row r="55" spans="1:22" ht="14.4" x14ac:dyDescent="0.25">
      <c r="A55" s="222" t="s">
        <v>107</v>
      </c>
      <c r="B55" s="154">
        <v>4947</v>
      </c>
      <c r="C55" s="154">
        <v>5026.2</v>
      </c>
      <c r="D55" s="154">
        <v>5203.7</v>
      </c>
      <c r="E55" s="154">
        <v>5520.8</v>
      </c>
      <c r="F55" s="153">
        <v>5520.8</v>
      </c>
      <c r="G55" s="154">
        <v>5620.2</v>
      </c>
      <c r="H55" s="154">
        <v>5809.3</v>
      </c>
      <c r="I55" s="154">
        <v>5855.7</v>
      </c>
      <c r="J55" s="154">
        <v>6184.9</v>
      </c>
      <c r="K55" s="153">
        <v>6184.9</v>
      </c>
      <c r="L55" s="154">
        <v>6173.2</v>
      </c>
      <c r="M55" s="154">
        <v>5912.9</v>
      </c>
      <c r="N55" s="154">
        <v>5771.6</v>
      </c>
      <c r="O55" s="154">
        <v>6020.9</v>
      </c>
      <c r="P55" s="153">
        <v>6020.9</v>
      </c>
      <c r="Q55" s="154">
        <v>6033.8</v>
      </c>
      <c r="R55" s="154">
        <v>6064.6</v>
      </c>
      <c r="S55" s="154">
        <v>6044.5</v>
      </c>
      <c r="T55" s="154">
        <v>6293.8</v>
      </c>
      <c r="U55" s="153">
        <v>6293.8</v>
      </c>
      <c r="V55" s="215"/>
    </row>
    <row r="56" spans="1:22" ht="14.4" x14ac:dyDescent="0.25">
      <c r="A56" s="90" t="s">
        <v>106</v>
      </c>
      <c r="B56" s="221">
        <v>81.900000000000006</v>
      </c>
      <c r="C56" s="221">
        <v>83.2</v>
      </c>
      <c r="D56" s="221">
        <v>82.5</v>
      </c>
      <c r="E56" s="221">
        <v>89.2</v>
      </c>
      <c r="F56" s="220">
        <v>89.2</v>
      </c>
      <c r="G56" s="221">
        <v>86.7</v>
      </c>
      <c r="H56" s="221">
        <v>90.4</v>
      </c>
      <c r="I56" s="221">
        <v>96.4</v>
      </c>
      <c r="J56" s="221">
        <v>228.5</v>
      </c>
      <c r="K56" s="220">
        <v>228.5</v>
      </c>
      <c r="L56" s="221">
        <v>242</v>
      </c>
      <c r="M56" s="221">
        <v>233.8</v>
      </c>
      <c r="N56" s="221">
        <v>230.6</v>
      </c>
      <c r="O56" s="221">
        <v>121.6</v>
      </c>
      <c r="P56" s="220">
        <v>121.6</v>
      </c>
      <c r="Q56" s="221">
        <v>121.4</v>
      </c>
      <c r="R56" s="221">
        <v>120.2</v>
      </c>
      <c r="S56" s="221">
        <v>118.4</v>
      </c>
      <c r="T56" s="221">
        <v>116.1</v>
      </c>
      <c r="U56" s="220">
        <v>116.1</v>
      </c>
      <c r="V56" s="215"/>
    </row>
    <row r="57" spans="1:22" ht="14.4" x14ac:dyDescent="0.25">
      <c r="A57" s="219" t="s">
        <v>105</v>
      </c>
      <c r="B57" s="218">
        <v>5028.8999999999996</v>
      </c>
      <c r="C57" s="218">
        <v>5109.3999999999996</v>
      </c>
      <c r="D57" s="218">
        <v>5286.2</v>
      </c>
      <c r="E57" s="218">
        <v>5610</v>
      </c>
      <c r="F57" s="27">
        <v>5610</v>
      </c>
      <c r="G57" s="218">
        <v>5706.9</v>
      </c>
      <c r="H57" s="218">
        <v>5899.7</v>
      </c>
      <c r="I57" s="218">
        <v>5952.1</v>
      </c>
      <c r="J57" s="218">
        <v>6413.4</v>
      </c>
      <c r="K57" s="27">
        <v>6413.4</v>
      </c>
      <c r="L57" s="218">
        <v>6415.2</v>
      </c>
      <c r="M57" s="218">
        <v>6146.7</v>
      </c>
      <c r="N57" s="218">
        <v>6002.2</v>
      </c>
      <c r="O57" s="218">
        <v>6142.5</v>
      </c>
      <c r="P57" s="27">
        <v>6142.5</v>
      </c>
      <c r="Q57" s="218">
        <v>6155.2</v>
      </c>
      <c r="R57" s="218">
        <v>6184.8</v>
      </c>
      <c r="S57" s="218">
        <v>6162.9</v>
      </c>
      <c r="T57" s="218">
        <v>6409.9</v>
      </c>
      <c r="U57" s="27">
        <v>6409.9</v>
      </c>
      <c r="V57" s="215"/>
    </row>
    <row r="58" spans="1:22" ht="15" thickBot="1" x14ac:dyDescent="0.3">
      <c r="A58" s="217" t="s">
        <v>104</v>
      </c>
      <c r="B58" s="69">
        <v>13900.8</v>
      </c>
      <c r="C58" s="69">
        <v>12810.5</v>
      </c>
      <c r="D58" s="69">
        <v>13902.1</v>
      </c>
      <c r="E58" s="69">
        <v>14316.5</v>
      </c>
      <c r="F58" s="216">
        <v>14316.5</v>
      </c>
      <c r="G58" s="69">
        <v>13306.4</v>
      </c>
      <c r="H58" s="69">
        <v>13455.1</v>
      </c>
      <c r="I58" s="69">
        <v>15447.4</v>
      </c>
      <c r="J58" s="69">
        <v>15505</v>
      </c>
      <c r="K58" s="216">
        <v>15505</v>
      </c>
      <c r="L58" s="69">
        <v>15392.6</v>
      </c>
      <c r="M58" s="69">
        <v>15272.3</v>
      </c>
      <c r="N58" s="69">
        <v>15378.6</v>
      </c>
      <c r="O58" s="69">
        <v>15593.7</v>
      </c>
      <c r="P58" s="216">
        <v>15593.7</v>
      </c>
      <c r="Q58" s="69">
        <v>15849.1</v>
      </c>
      <c r="R58" s="69">
        <v>15825.5</v>
      </c>
      <c r="S58" s="69">
        <v>15480.5</v>
      </c>
      <c r="T58" s="69">
        <v>16064.8</v>
      </c>
      <c r="U58" s="216">
        <v>16064.8</v>
      </c>
      <c r="V58" s="215"/>
    </row>
    <row r="59" spans="1:22" x14ac:dyDescent="0.25">
      <c r="P59" s="214"/>
      <c r="U59" s="214"/>
    </row>
    <row r="60" spans="1:22" x14ac:dyDescent="0.25">
      <c r="P60" s="67"/>
      <c r="U60" s="67"/>
    </row>
  </sheetData>
  <pageMargins left="0.7" right="0.7" top="0.75" bottom="0.75" header="0.3" footer="0.3"/>
  <pageSetup paperSize="17" scale="78"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8167-A1BD-4E6E-840C-0FA9C3447B17}">
  <sheetPr>
    <tabColor rgb="FFFF0000"/>
  </sheetPr>
  <dimension ref="A1:U67"/>
  <sheetViews>
    <sheetView showGridLines="0" zoomScale="80" zoomScaleNormal="80" workbookViewId="0">
      <pane xSplit="1" ySplit="4" topLeftCell="B5" activePane="bottomRight" state="frozen"/>
      <selection activeCell="B4" sqref="B4"/>
      <selection pane="topRight" activeCell="B4" sqref="B4"/>
      <selection pane="bottomLeft" activeCell="B4" sqref="B4"/>
      <selection pane="bottomRight" activeCell="B5" sqref="B5"/>
    </sheetView>
  </sheetViews>
  <sheetFormatPr defaultColWidth="8.88671875" defaultRowHeight="13.8" x14ac:dyDescent="0.25"/>
  <cols>
    <col min="1" max="1" width="74.109375" style="2" customWidth="1"/>
    <col min="2" max="15" width="11" style="2" customWidth="1"/>
    <col min="16" max="16" width="11" style="161" customWidth="1"/>
    <col min="17" max="19" width="11.109375" style="2" customWidth="1"/>
    <col min="20" max="20" width="11.33203125" style="2" customWidth="1"/>
    <col min="21" max="21" width="11.109375" style="161" customWidth="1"/>
    <col min="22" max="16384" width="8.88671875" style="2"/>
  </cols>
  <sheetData>
    <row r="1" spans="1:21" x14ac:dyDescent="0.25">
      <c r="A1" s="1" t="s">
        <v>0</v>
      </c>
    </row>
    <row r="2" spans="1:21" x14ac:dyDescent="0.25">
      <c r="A2" s="3" t="s">
        <v>78</v>
      </c>
    </row>
    <row r="3" spans="1:21" ht="14.4" thickBot="1" x14ac:dyDescent="0.3"/>
    <row r="4" spans="1:21" ht="14.4" thickBot="1" x14ac:dyDescent="0.3">
      <c r="A4" s="112" t="s">
        <v>205</v>
      </c>
      <c r="B4" s="5" t="s">
        <v>2</v>
      </c>
      <c r="C4" s="6" t="s">
        <v>3</v>
      </c>
      <c r="D4" s="6" t="s">
        <v>4</v>
      </c>
      <c r="E4" s="6" t="s">
        <v>5</v>
      </c>
      <c r="F4" s="7" t="s">
        <v>6</v>
      </c>
      <c r="G4" s="5" t="s">
        <v>7</v>
      </c>
      <c r="H4" s="6" t="s">
        <v>8</v>
      </c>
      <c r="I4" s="6" t="s">
        <v>9</v>
      </c>
      <c r="J4" s="6" t="s">
        <v>10</v>
      </c>
      <c r="K4" s="7" t="s">
        <v>11</v>
      </c>
      <c r="L4" s="5" t="s">
        <v>12</v>
      </c>
      <c r="M4" s="6" t="s">
        <v>13</v>
      </c>
      <c r="N4" s="6" t="s">
        <v>14</v>
      </c>
      <c r="O4" s="6" t="s">
        <v>15</v>
      </c>
      <c r="P4" s="7" t="s">
        <v>16</v>
      </c>
      <c r="Q4" s="5" t="s">
        <v>17</v>
      </c>
      <c r="R4" s="6" t="s">
        <v>18</v>
      </c>
      <c r="S4" s="6" t="s">
        <v>19</v>
      </c>
      <c r="T4" s="6" t="s">
        <v>20</v>
      </c>
      <c r="U4" s="7" t="s">
        <v>21</v>
      </c>
    </row>
    <row r="5" spans="1:21" ht="14.4" thickBot="1" x14ac:dyDescent="0.3">
      <c r="A5" s="111" t="s">
        <v>204</v>
      </c>
      <c r="B5" s="72"/>
      <c r="C5" s="9"/>
      <c r="D5" s="9"/>
      <c r="E5" s="9"/>
      <c r="F5" s="10"/>
      <c r="G5" s="72"/>
      <c r="H5" s="9"/>
      <c r="I5" s="9"/>
      <c r="J5" s="9"/>
      <c r="K5" s="10"/>
      <c r="L5" s="9"/>
      <c r="M5" s="9"/>
      <c r="N5" s="9"/>
      <c r="O5" s="9"/>
      <c r="P5" s="174"/>
      <c r="Q5" s="9"/>
      <c r="R5" s="9"/>
      <c r="S5" s="9"/>
      <c r="T5" s="9"/>
      <c r="U5" s="174"/>
    </row>
    <row r="6" spans="1:21" ht="14.4" customHeight="1" x14ac:dyDescent="0.25">
      <c r="A6" s="306" t="s">
        <v>228</v>
      </c>
      <c r="B6" s="305">
        <v>17.600000000000001</v>
      </c>
      <c r="C6" s="16">
        <v>31.9</v>
      </c>
      <c r="D6" s="16">
        <v>166.5</v>
      </c>
      <c r="E6" s="16">
        <v>422.7</v>
      </c>
      <c r="F6" s="277">
        <v>422.7</v>
      </c>
      <c r="G6" s="305">
        <v>102.4</v>
      </c>
      <c r="H6" s="16">
        <v>301.8</v>
      </c>
      <c r="I6" s="16">
        <v>538.5</v>
      </c>
      <c r="J6" s="16">
        <v>959.3</v>
      </c>
      <c r="K6" s="277">
        <v>959.3</v>
      </c>
      <c r="L6" s="305">
        <v>143.9</v>
      </c>
      <c r="M6" s="16">
        <v>479.4</v>
      </c>
      <c r="N6" s="16">
        <v>617.5</v>
      </c>
      <c r="O6" s="16">
        <v>793.4</v>
      </c>
      <c r="P6" s="277">
        <v>793.4</v>
      </c>
      <c r="Q6" s="305">
        <v>-8.6999999999999993</v>
      </c>
      <c r="R6" s="16">
        <v>-5.5</v>
      </c>
      <c r="S6" s="16">
        <v>53.8</v>
      </c>
      <c r="T6" s="16">
        <v>226.2</v>
      </c>
      <c r="U6" s="277">
        <v>226.2</v>
      </c>
    </row>
    <row r="7" spans="1:21" x14ac:dyDescent="0.25">
      <c r="A7" s="106" t="s">
        <v>240</v>
      </c>
      <c r="B7" s="284"/>
      <c r="C7" s="91"/>
      <c r="D7" s="91"/>
      <c r="E7" s="91"/>
      <c r="F7" s="283"/>
      <c r="G7" s="284"/>
      <c r="H7" s="91"/>
      <c r="I7" s="91"/>
      <c r="J7" s="91"/>
      <c r="K7" s="283"/>
      <c r="L7" s="284"/>
      <c r="M7" s="91"/>
      <c r="N7" s="91"/>
      <c r="O7" s="91"/>
      <c r="P7" s="283"/>
      <c r="Q7" s="284"/>
      <c r="R7" s="91"/>
      <c r="S7" s="91"/>
      <c r="T7" s="91"/>
      <c r="U7" s="283"/>
    </row>
    <row r="8" spans="1:21" x14ac:dyDescent="0.25">
      <c r="A8" s="304" t="s">
        <v>27</v>
      </c>
      <c r="B8" s="284">
        <v>55</v>
      </c>
      <c r="C8" s="91">
        <v>111.9</v>
      </c>
      <c r="D8" s="91">
        <v>166.8</v>
      </c>
      <c r="E8" s="91">
        <v>226.4</v>
      </c>
      <c r="F8" s="283">
        <v>226.4</v>
      </c>
      <c r="G8" s="284">
        <v>53</v>
      </c>
      <c r="H8" s="91">
        <v>107.5</v>
      </c>
      <c r="I8" s="91">
        <v>160.30000000000001</v>
      </c>
      <c r="J8" s="91">
        <v>217.5</v>
      </c>
      <c r="K8" s="283">
        <v>217.5</v>
      </c>
      <c r="L8" s="284">
        <v>54.4</v>
      </c>
      <c r="M8" s="91">
        <v>109.8</v>
      </c>
      <c r="N8" s="91">
        <v>165.5</v>
      </c>
      <c r="O8" s="91">
        <v>228.1</v>
      </c>
      <c r="P8" s="283">
        <v>228.1</v>
      </c>
      <c r="Q8" s="284">
        <v>57.5</v>
      </c>
      <c r="R8" s="91">
        <v>117.4</v>
      </c>
      <c r="S8" s="91">
        <v>176.5</v>
      </c>
      <c r="T8" s="91">
        <v>238.4</v>
      </c>
      <c r="U8" s="283">
        <v>238.4</v>
      </c>
    </row>
    <row r="9" spans="1:21" s="198" customFormat="1" x14ac:dyDescent="0.25">
      <c r="A9" s="348" t="s">
        <v>236</v>
      </c>
      <c r="B9" s="282">
        <v>28.3</v>
      </c>
      <c r="C9" s="349">
        <v>13.6</v>
      </c>
      <c r="D9" s="349">
        <v>-1.4</v>
      </c>
      <c r="E9" s="349">
        <v>-8</v>
      </c>
      <c r="F9" s="283">
        <v>-8</v>
      </c>
      <c r="G9" s="282">
        <v>-48.5</v>
      </c>
      <c r="H9" s="349">
        <v>-89.3</v>
      </c>
      <c r="I9" s="349">
        <v>-106.7</v>
      </c>
      <c r="J9" s="349">
        <v>-209.4</v>
      </c>
      <c r="K9" s="283">
        <v>-209.4</v>
      </c>
      <c r="L9" s="282">
        <v>-18.5</v>
      </c>
      <c r="M9" s="349">
        <v>-72.099999999999994</v>
      </c>
      <c r="N9" s="349">
        <v>-72.599999999999994</v>
      </c>
      <c r="O9" s="349">
        <v>-51</v>
      </c>
      <c r="P9" s="283">
        <v>-51</v>
      </c>
      <c r="Q9" s="282">
        <v>2.6</v>
      </c>
      <c r="R9" s="349">
        <v>106.1</v>
      </c>
      <c r="S9" s="349">
        <v>117.3</v>
      </c>
      <c r="T9" s="349">
        <v>194.1</v>
      </c>
      <c r="U9" s="283">
        <v>194.1</v>
      </c>
    </row>
    <row r="10" spans="1:21" x14ac:dyDescent="0.25">
      <c r="A10" s="304" t="s">
        <v>245</v>
      </c>
      <c r="B10" s="284">
        <v>0</v>
      </c>
      <c r="C10" s="91">
        <v>1.1000000000000001</v>
      </c>
      <c r="D10" s="91">
        <v>1.2</v>
      </c>
      <c r="E10" s="91">
        <v>1.2</v>
      </c>
      <c r="F10" s="283">
        <v>1.2</v>
      </c>
      <c r="G10" s="284">
        <v>-11.4</v>
      </c>
      <c r="H10" s="91">
        <v>-11.4</v>
      </c>
      <c r="I10" s="91">
        <v>-11.3</v>
      </c>
      <c r="J10" s="91">
        <v>-10.9</v>
      </c>
      <c r="K10" s="283">
        <v>-10.9</v>
      </c>
      <c r="L10" s="284">
        <v>0.4</v>
      </c>
      <c r="M10" s="91">
        <v>-134.80000000000001</v>
      </c>
      <c r="N10" s="91">
        <v>-134.80000000000001</v>
      </c>
      <c r="O10" s="91">
        <v>-133.9</v>
      </c>
      <c r="P10" s="283">
        <v>-133.9</v>
      </c>
      <c r="Q10" s="284">
        <v>0</v>
      </c>
      <c r="R10" s="91">
        <v>1.8</v>
      </c>
      <c r="S10" s="91">
        <v>0.5</v>
      </c>
      <c r="T10" s="91">
        <v>0.5</v>
      </c>
      <c r="U10" s="283">
        <v>0.5</v>
      </c>
    </row>
    <row r="11" spans="1:21" x14ac:dyDescent="0.25">
      <c r="A11" s="304" t="s">
        <v>203</v>
      </c>
      <c r="B11" s="284">
        <v>3.6</v>
      </c>
      <c r="C11" s="91">
        <v>8.6999999999999993</v>
      </c>
      <c r="D11" s="91">
        <v>10.4</v>
      </c>
      <c r="E11" s="91">
        <v>11.7</v>
      </c>
      <c r="F11" s="283">
        <v>11.7</v>
      </c>
      <c r="G11" s="284">
        <v>0.4</v>
      </c>
      <c r="H11" s="91">
        <v>4.5999999999999996</v>
      </c>
      <c r="I11" s="91">
        <v>14.6</v>
      </c>
      <c r="J11" s="91">
        <v>28.6</v>
      </c>
      <c r="K11" s="283">
        <v>28.6</v>
      </c>
      <c r="L11" s="284">
        <v>2.6</v>
      </c>
      <c r="M11" s="91">
        <v>9.9</v>
      </c>
      <c r="N11" s="91">
        <v>14.9</v>
      </c>
      <c r="O11" s="91">
        <v>21.2</v>
      </c>
      <c r="P11" s="283">
        <v>21.2</v>
      </c>
      <c r="Q11" s="284">
        <v>3.8</v>
      </c>
      <c r="R11" s="91">
        <v>6</v>
      </c>
      <c r="S11" s="91">
        <v>8.1999999999999993</v>
      </c>
      <c r="T11" s="91">
        <v>12.4</v>
      </c>
      <c r="U11" s="283">
        <v>12.4</v>
      </c>
    </row>
    <row r="12" spans="1:21" x14ac:dyDescent="0.25">
      <c r="A12" s="304" t="s">
        <v>202</v>
      </c>
      <c r="B12" s="284">
        <v>38.1</v>
      </c>
      <c r="C12" s="91">
        <v>54.2</v>
      </c>
      <c r="D12" s="91">
        <v>61.4</v>
      </c>
      <c r="E12" s="91">
        <v>45.6</v>
      </c>
      <c r="F12" s="283">
        <v>45.6</v>
      </c>
      <c r="G12" s="284">
        <v>-0.5</v>
      </c>
      <c r="H12" s="91">
        <v>-0.2</v>
      </c>
      <c r="I12" s="91">
        <v>7.5</v>
      </c>
      <c r="J12" s="91">
        <v>12.1</v>
      </c>
      <c r="K12" s="283">
        <v>12.1</v>
      </c>
      <c r="L12" s="284">
        <v>5.5</v>
      </c>
      <c r="M12" s="91">
        <v>11.8</v>
      </c>
      <c r="N12" s="91">
        <v>17.399999999999999</v>
      </c>
      <c r="O12" s="91">
        <v>27</v>
      </c>
      <c r="P12" s="283">
        <v>27</v>
      </c>
      <c r="Q12" s="284">
        <v>7.1</v>
      </c>
      <c r="R12" s="91">
        <v>19</v>
      </c>
      <c r="S12" s="91">
        <v>21.7</v>
      </c>
      <c r="T12" s="91">
        <v>20.3</v>
      </c>
      <c r="U12" s="283">
        <v>20.3</v>
      </c>
    </row>
    <row r="13" spans="1:21" x14ac:dyDescent="0.25">
      <c r="A13" s="304" t="s">
        <v>201</v>
      </c>
      <c r="B13" s="284">
        <v>18.600000000000001</v>
      </c>
      <c r="C13" s="91">
        <v>49.3</v>
      </c>
      <c r="D13" s="91">
        <v>65.599999999999994</v>
      </c>
      <c r="E13" s="91">
        <v>83.8</v>
      </c>
      <c r="F13" s="283">
        <v>83.8</v>
      </c>
      <c r="G13" s="284">
        <v>17.5</v>
      </c>
      <c r="H13" s="91">
        <v>43.8</v>
      </c>
      <c r="I13" s="91">
        <v>67.8</v>
      </c>
      <c r="J13" s="91">
        <v>96.4</v>
      </c>
      <c r="K13" s="283">
        <v>96.4</v>
      </c>
      <c r="L13" s="284">
        <v>18.600000000000001</v>
      </c>
      <c r="M13" s="91">
        <v>44.4</v>
      </c>
      <c r="N13" s="91">
        <v>69.7</v>
      </c>
      <c r="O13" s="91">
        <v>85.8</v>
      </c>
      <c r="P13" s="283">
        <v>85.8</v>
      </c>
      <c r="Q13" s="284">
        <v>16.7</v>
      </c>
      <c r="R13" s="91">
        <v>53</v>
      </c>
      <c r="S13" s="91">
        <v>59.5</v>
      </c>
      <c r="T13" s="91">
        <v>78.3</v>
      </c>
      <c r="U13" s="283">
        <v>78.3</v>
      </c>
    </row>
    <row r="14" spans="1:21" x14ac:dyDescent="0.25">
      <c r="A14" s="304" t="s">
        <v>200</v>
      </c>
      <c r="B14" s="282">
        <v>1.6</v>
      </c>
      <c r="C14" s="91">
        <v>-7</v>
      </c>
      <c r="D14" s="91">
        <v>-21.7</v>
      </c>
      <c r="E14" s="91">
        <v>-66.599999999999994</v>
      </c>
      <c r="F14" s="281">
        <v>-66.599999999999994</v>
      </c>
      <c r="G14" s="282">
        <v>-9.6999999999999993</v>
      </c>
      <c r="H14" s="91">
        <v>-15.4</v>
      </c>
      <c r="I14" s="91">
        <v>-43.4</v>
      </c>
      <c r="J14" s="91">
        <v>-59.3</v>
      </c>
      <c r="K14" s="281">
        <v>-59.3</v>
      </c>
      <c r="L14" s="282">
        <v>3.6</v>
      </c>
      <c r="M14" s="91">
        <v>-7.6</v>
      </c>
      <c r="N14" s="91">
        <v>-12.8</v>
      </c>
      <c r="O14" s="91">
        <v>-11</v>
      </c>
      <c r="P14" s="281">
        <v>-11</v>
      </c>
      <c r="Q14" s="282">
        <v>1.8</v>
      </c>
      <c r="R14" s="91">
        <v>2.4</v>
      </c>
      <c r="S14" s="91">
        <v>9.5</v>
      </c>
      <c r="T14" s="91">
        <v>18.2</v>
      </c>
      <c r="U14" s="281">
        <v>18.2</v>
      </c>
    </row>
    <row r="15" spans="1:21" x14ac:dyDescent="0.25">
      <c r="A15" s="304" t="s">
        <v>199</v>
      </c>
      <c r="B15" s="284">
        <v>1.4</v>
      </c>
      <c r="C15" s="91">
        <v>2.7</v>
      </c>
      <c r="D15" s="91">
        <v>3.9</v>
      </c>
      <c r="E15" s="91">
        <v>5.0999999999999996</v>
      </c>
      <c r="F15" s="283">
        <v>5.0999999999999996</v>
      </c>
      <c r="G15" s="284">
        <v>1.2</v>
      </c>
      <c r="H15" s="91">
        <v>2.2000000000000002</v>
      </c>
      <c r="I15" s="91">
        <v>3.2</v>
      </c>
      <c r="J15" s="91">
        <v>4.4000000000000004</v>
      </c>
      <c r="K15" s="283">
        <v>4.4000000000000004</v>
      </c>
      <c r="L15" s="284">
        <v>1.3</v>
      </c>
      <c r="M15" s="91">
        <v>2.5</v>
      </c>
      <c r="N15" s="91">
        <v>3.7</v>
      </c>
      <c r="O15" s="91">
        <v>4.8</v>
      </c>
      <c r="P15" s="283">
        <v>4.8</v>
      </c>
      <c r="Q15" s="284">
        <v>1</v>
      </c>
      <c r="R15" s="91">
        <v>2.1</v>
      </c>
      <c r="S15" s="91">
        <v>3.1</v>
      </c>
      <c r="T15" s="91">
        <v>4.3</v>
      </c>
      <c r="U15" s="283">
        <v>4.3</v>
      </c>
    </row>
    <row r="16" spans="1:21" x14ac:dyDescent="0.25">
      <c r="A16" s="304" t="s">
        <v>173</v>
      </c>
      <c r="B16" s="284">
        <v>-10.8</v>
      </c>
      <c r="C16" s="91">
        <v>-36.9</v>
      </c>
      <c r="D16" s="91">
        <v>-37</v>
      </c>
      <c r="E16" s="91">
        <v>-27.1</v>
      </c>
      <c r="F16" s="283">
        <v>-27.1</v>
      </c>
      <c r="G16" s="284">
        <v>-3.9</v>
      </c>
      <c r="H16" s="91">
        <v>-21.1</v>
      </c>
      <c r="I16" s="91">
        <v>-17</v>
      </c>
      <c r="J16" s="91">
        <v>-14</v>
      </c>
      <c r="K16" s="283">
        <v>-14</v>
      </c>
      <c r="L16" s="284">
        <v>0.6</v>
      </c>
      <c r="M16" s="91">
        <v>2.6</v>
      </c>
      <c r="N16" s="91">
        <v>4.2</v>
      </c>
      <c r="O16" s="91">
        <v>5.9</v>
      </c>
      <c r="P16" s="283">
        <v>5.9</v>
      </c>
      <c r="Q16" s="284">
        <v>0.9</v>
      </c>
      <c r="R16" s="91">
        <v>3.6</v>
      </c>
      <c r="S16" s="91">
        <v>15.4</v>
      </c>
      <c r="T16" s="91">
        <v>17.5</v>
      </c>
      <c r="U16" s="283">
        <v>17.5</v>
      </c>
    </row>
    <row r="17" spans="1:21" x14ac:dyDescent="0.25">
      <c r="A17" s="303" t="s">
        <v>198</v>
      </c>
      <c r="B17" s="282"/>
      <c r="C17" s="300"/>
      <c r="D17" s="300"/>
      <c r="E17" s="300"/>
      <c r="F17" s="281"/>
      <c r="G17" s="282"/>
      <c r="H17" s="300"/>
      <c r="I17" s="300"/>
      <c r="J17" s="300"/>
      <c r="K17" s="281"/>
      <c r="L17" s="282"/>
      <c r="M17" s="300"/>
      <c r="N17" s="300"/>
      <c r="O17" s="300"/>
      <c r="P17" s="281"/>
      <c r="Q17" s="282"/>
      <c r="R17" s="300"/>
      <c r="S17" s="300"/>
      <c r="T17" s="91"/>
      <c r="U17" s="283"/>
    </row>
    <row r="18" spans="1:21" x14ac:dyDescent="0.25">
      <c r="A18" s="299" t="s">
        <v>197</v>
      </c>
      <c r="B18" s="302"/>
      <c r="C18" s="301"/>
      <c r="D18" s="301"/>
      <c r="E18" s="301"/>
      <c r="F18" s="281"/>
      <c r="G18" s="282">
        <v>141</v>
      </c>
      <c r="H18" s="300">
        <v>47.5</v>
      </c>
      <c r="I18" s="300">
        <v>-115.2</v>
      </c>
      <c r="J18" s="300">
        <v>-436.2</v>
      </c>
      <c r="K18" s="281">
        <v>-436.2</v>
      </c>
      <c r="L18" s="282">
        <v>72.5</v>
      </c>
      <c r="M18" s="300">
        <v>49.2</v>
      </c>
      <c r="N18" s="300">
        <v>-74.099999999999994</v>
      </c>
      <c r="O18" s="300">
        <v>-291.3</v>
      </c>
      <c r="P18" s="281">
        <v>-291.3</v>
      </c>
      <c r="Q18" s="282">
        <v>160.6</v>
      </c>
      <c r="R18" s="300">
        <v>139.80000000000001</v>
      </c>
      <c r="S18" s="300">
        <v>158.1</v>
      </c>
      <c r="T18" s="91">
        <v>11.1</v>
      </c>
      <c r="U18" s="283">
        <v>11.1</v>
      </c>
    </row>
    <row r="19" spans="1:21" x14ac:dyDescent="0.25">
      <c r="A19" s="299" t="s">
        <v>196</v>
      </c>
      <c r="B19" s="302"/>
      <c r="C19" s="301"/>
      <c r="D19" s="301"/>
      <c r="E19" s="301"/>
      <c r="F19" s="281"/>
      <c r="G19" s="282">
        <v>-107.6</v>
      </c>
      <c r="H19" s="300">
        <v>-77.400000000000006</v>
      </c>
      <c r="I19" s="300">
        <v>-38.299999999999997</v>
      </c>
      <c r="J19" s="300">
        <v>-82.4</v>
      </c>
      <c r="K19" s="281">
        <v>-82.4</v>
      </c>
      <c r="L19" s="282">
        <v>-89.4</v>
      </c>
      <c r="M19" s="300">
        <v>-94.2</v>
      </c>
      <c r="N19" s="300">
        <v>-162.6</v>
      </c>
      <c r="O19" s="300">
        <v>-52.2</v>
      </c>
      <c r="P19" s="281">
        <v>-52.2</v>
      </c>
      <c r="Q19" s="282">
        <v>-181.6</v>
      </c>
      <c r="R19" s="300">
        <v>-51</v>
      </c>
      <c r="S19" s="300">
        <v>-110.7</v>
      </c>
      <c r="T19" s="91">
        <v>-93.3</v>
      </c>
      <c r="U19" s="281">
        <v>-93.3</v>
      </c>
    </row>
    <row r="20" spans="1:21" x14ac:dyDescent="0.25">
      <c r="A20" s="299" t="s">
        <v>195</v>
      </c>
      <c r="B20" s="302"/>
      <c r="C20" s="301"/>
      <c r="D20" s="301"/>
      <c r="E20" s="301"/>
      <c r="F20" s="281"/>
      <c r="G20" s="282">
        <v>1.5</v>
      </c>
      <c r="H20" s="300">
        <v>-18.600000000000001</v>
      </c>
      <c r="I20" s="300">
        <v>-75.400000000000006</v>
      </c>
      <c r="J20" s="300">
        <v>-149.6</v>
      </c>
      <c r="K20" s="281">
        <v>-149.6</v>
      </c>
      <c r="L20" s="282">
        <v>-29.1</v>
      </c>
      <c r="M20" s="300">
        <v>-22</v>
      </c>
      <c r="N20" s="300">
        <v>-83.1</v>
      </c>
      <c r="O20" s="300">
        <v>39.9</v>
      </c>
      <c r="P20" s="281">
        <v>39.9</v>
      </c>
      <c r="Q20" s="282">
        <v>-26.5</v>
      </c>
      <c r="R20" s="300">
        <v>-4.9000000000000004</v>
      </c>
      <c r="S20" s="300">
        <v>-32</v>
      </c>
      <c r="T20" s="91">
        <v>-24</v>
      </c>
      <c r="U20" s="283">
        <v>-24</v>
      </c>
    </row>
    <row r="21" spans="1:21" x14ac:dyDescent="0.25">
      <c r="A21" s="299" t="s">
        <v>194</v>
      </c>
      <c r="B21" s="302"/>
      <c r="C21" s="301"/>
      <c r="D21" s="301"/>
      <c r="E21" s="301"/>
      <c r="F21" s="281"/>
      <c r="G21" s="282">
        <v>3.1</v>
      </c>
      <c r="H21" s="300">
        <v>-26.4</v>
      </c>
      <c r="I21" s="300">
        <v>-19.600000000000001</v>
      </c>
      <c r="J21" s="300">
        <v>35</v>
      </c>
      <c r="K21" s="281">
        <v>35</v>
      </c>
      <c r="L21" s="282">
        <v>-32</v>
      </c>
      <c r="M21" s="300">
        <v>-68.8</v>
      </c>
      <c r="N21" s="300">
        <v>-96.5</v>
      </c>
      <c r="O21" s="300">
        <v>-105.1</v>
      </c>
      <c r="P21" s="281">
        <v>-105.1</v>
      </c>
      <c r="Q21" s="282">
        <v>-43.7</v>
      </c>
      <c r="R21" s="300">
        <v>-116.1</v>
      </c>
      <c r="S21" s="300">
        <v>-114</v>
      </c>
      <c r="T21" s="91">
        <v>-138.80000000000001</v>
      </c>
      <c r="U21" s="283">
        <v>-138.80000000000001</v>
      </c>
    </row>
    <row r="22" spans="1:21" x14ac:dyDescent="0.25">
      <c r="A22" s="299" t="s">
        <v>193</v>
      </c>
      <c r="B22" s="302"/>
      <c r="C22" s="301"/>
      <c r="D22" s="301"/>
      <c r="E22" s="301"/>
      <c r="F22" s="281"/>
      <c r="G22" s="282">
        <v>-182</v>
      </c>
      <c r="H22" s="300">
        <v>-215.4</v>
      </c>
      <c r="I22" s="300">
        <v>-213.5</v>
      </c>
      <c r="J22" s="300">
        <v>-12.8</v>
      </c>
      <c r="K22" s="281">
        <v>-12.8</v>
      </c>
      <c r="L22" s="282">
        <v>-111.1</v>
      </c>
      <c r="M22" s="300">
        <v>-176.6</v>
      </c>
      <c r="N22" s="300">
        <v>-174.8</v>
      </c>
      <c r="O22" s="300">
        <v>-78.400000000000006</v>
      </c>
      <c r="P22" s="281">
        <v>-78.400000000000006</v>
      </c>
      <c r="Q22" s="282">
        <v>-56</v>
      </c>
      <c r="R22" s="300">
        <v>-119.8</v>
      </c>
      <c r="S22" s="300">
        <v>-91.7</v>
      </c>
      <c r="T22" s="91">
        <v>78.5</v>
      </c>
      <c r="U22" s="281">
        <v>78.5</v>
      </c>
    </row>
    <row r="23" spans="1:21" x14ac:dyDescent="0.25">
      <c r="A23" s="299" t="s">
        <v>241</v>
      </c>
      <c r="B23" s="298"/>
      <c r="C23" s="297"/>
      <c r="D23" s="297"/>
      <c r="E23" s="297"/>
      <c r="F23" s="296"/>
      <c r="G23" s="295">
        <v>-418.3</v>
      </c>
      <c r="H23" s="294">
        <v>-278.3</v>
      </c>
      <c r="I23" s="294">
        <v>58.8</v>
      </c>
      <c r="J23" s="294">
        <v>593.70000000000005</v>
      </c>
      <c r="K23" s="296">
        <v>593.70000000000005</v>
      </c>
      <c r="L23" s="295">
        <v>-739.7</v>
      </c>
      <c r="M23" s="294">
        <v>-672.9</v>
      </c>
      <c r="N23" s="294">
        <v>-483.5</v>
      </c>
      <c r="O23" s="294">
        <v>-283.3</v>
      </c>
      <c r="P23" s="296">
        <v>-283.3</v>
      </c>
      <c r="Q23" s="295">
        <v>-651.79999999999995</v>
      </c>
      <c r="R23" s="294">
        <v>-633.20000000000005</v>
      </c>
      <c r="S23" s="294">
        <v>-428.8</v>
      </c>
      <c r="T23" s="270">
        <v>-67.900000000000006</v>
      </c>
      <c r="U23" s="279">
        <v>-67.900000000000006</v>
      </c>
    </row>
    <row r="24" spans="1:21" s="112" customFormat="1" x14ac:dyDescent="0.25">
      <c r="A24" s="293" t="s">
        <v>192</v>
      </c>
      <c r="B24" s="291">
        <v>-699.5</v>
      </c>
      <c r="C24" s="290">
        <v>-274.19999999999987</v>
      </c>
      <c r="D24" s="290">
        <v>-52.6</v>
      </c>
      <c r="E24" s="290">
        <v>419.90000000000003</v>
      </c>
      <c r="F24" s="292">
        <v>419.90000000000003</v>
      </c>
      <c r="G24" s="291">
        <v>-562.29999999999995</v>
      </c>
      <c r="H24" s="290">
        <v>-568.6</v>
      </c>
      <c r="I24" s="290">
        <v>-403.2</v>
      </c>
      <c r="J24" s="290">
        <v>-52.299999999999955</v>
      </c>
      <c r="K24" s="292">
        <v>-52.299999999999955</v>
      </c>
      <c r="L24" s="291">
        <v>-928.8</v>
      </c>
      <c r="M24" s="290">
        <v>-985.30000000000007</v>
      </c>
      <c r="N24" s="290">
        <v>-1074.5999999999999</v>
      </c>
      <c r="O24" s="290">
        <v>-770.4</v>
      </c>
      <c r="P24" s="292">
        <v>-770.4</v>
      </c>
      <c r="Q24" s="291">
        <v>-799</v>
      </c>
      <c r="R24" s="290">
        <v>-785.2</v>
      </c>
      <c r="S24" s="290">
        <v>-619.09999999999991</v>
      </c>
      <c r="T24" s="273">
        <v>-234.4</v>
      </c>
      <c r="U24" s="277">
        <v>-234.4</v>
      </c>
    </row>
    <row r="25" spans="1:21" x14ac:dyDescent="0.25">
      <c r="A25" s="289"/>
      <c r="B25" s="284"/>
      <c r="C25" s="91"/>
      <c r="D25" s="91"/>
      <c r="E25" s="91"/>
      <c r="F25" s="283"/>
      <c r="G25" s="284"/>
      <c r="H25" s="91"/>
      <c r="I25" s="91"/>
      <c r="J25" s="91"/>
      <c r="K25" s="283"/>
      <c r="L25" s="284"/>
      <c r="M25" s="91"/>
      <c r="N25" s="91"/>
      <c r="O25" s="91"/>
      <c r="P25" s="283"/>
      <c r="Q25" s="284"/>
      <c r="R25" s="91"/>
      <c r="S25" s="91"/>
      <c r="T25" s="91"/>
      <c r="U25" s="283"/>
    </row>
    <row r="26" spans="1:21" ht="14.4" thickBot="1" x14ac:dyDescent="0.3">
      <c r="A26" s="288" t="s">
        <v>157</v>
      </c>
      <c r="B26" s="278">
        <v>-546.1</v>
      </c>
      <c r="C26" s="287">
        <v>-44.7</v>
      </c>
      <c r="D26" s="287">
        <v>363.1</v>
      </c>
      <c r="E26" s="287">
        <v>1114.7</v>
      </c>
      <c r="F26" s="286">
        <v>1114.7</v>
      </c>
      <c r="G26" s="278">
        <v>-461.8</v>
      </c>
      <c r="H26" s="287">
        <v>-246.1</v>
      </c>
      <c r="I26" s="287">
        <v>210.3</v>
      </c>
      <c r="J26" s="287">
        <v>972.4</v>
      </c>
      <c r="K26" s="286">
        <v>972.4</v>
      </c>
      <c r="L26" s="278">
        <v>-716.4</v>
      </c>
      <c r="M26" s="287">
        <v>-539.4</v>
      </c>
      <c r="N26" s="287">
        <v>-401.9</v>
      </c>
      <c r="O26" s="287">
        <v>199.9</v>
      </c>
      <c r="P26" s="286">
        <v>199.9</v>
      </c>
      <c r="Q26" s="278">
        <v>-716.3</v>
      </c>
      <c r="R26" s="287">
        <v>-479.3</v>
      </c>
      <c r="S26" s="287">
        <v>-153.6</v>
      </c>
      <c r="T26" s="287">
        <v>575.79999999999995</v>
      </c>
      <c r="U26" s="286">
        <v>575.79999999999995</v>
      </c>
    </row>
    <row r="27" spans="1:21" ht="14.4" thickBot="1" x14ac:dyDescent="0.3">
      <c r="A27" s="111" t="s">
        <v>191</v>
      </c>
      <c r="B27" s="264"/>
      <c r="C27" s="249"/>
      <c r="D27" s="249"/>
      <c r="E27" s="249"/>
      <c r="F27" s="263"/>
      <c r="G27" s="264"/>
      <c r="H27" s="249"/>
      <c r="I27" s="249"/>
      <c r="J27" s="249"/>
      <c r="K27" s="263"/>
      <c r="L27" s="264"/>
      <c r="M27" s="249"/>
      <c r="N27" s="249"/>
      <c r="O27" s="249"/>
      <c r="P27" s="263"/>
      <c r="Q27" s="264"/>
      <c r="R27" s="249"/>
      <c r="S27" s="249"/>
      <c r="T27" s="249"/>
      <c r="U27" s="263"/>
    </row>
    <row r="28" spans="1:21" x14ac:dyDescent="0.25">
      <c r="A28" s="276" t="s">
        <v>190</v>
      </c>
      <c r="B28" s="285">
        <v>-44.4</v>
      </c>
      <c r="C28" s="260">
        <v>-77.3</v>
      </c>
      <c r="D28" s="260">
        <v>-112.5</v>
      </c>
      <c r="E28" s="260">
        <v>-149.4</v>
      </c>
      <c r="F28" s="283">
        <v>-149.4</v>
      </c>
      <c r="G28" s="285">
        <v>-34.6</v>
      </c>
      <c r="H28" s="260">
        <v>-69.8</v>
      </c>
      <c r="I28" s="260">
        <v>-111.6</v>
      </c>
      <c r="J28" s="260">
        <v>-175.9</v>
      </c>
      <c r="K28" s="283">
        <v>-175.9</v>
      </c>
      <c r="L28" s="285">
        <v>-46.6</v>
      </c>
      <c r="M28" s="260">
        <v>-86.9</v>
      </c>
      <c r="N28" s="260">
        <v>-136</v>
      </c>
      <c r="O28" s="260">
        <v>-205.8</v>
      </c>
      <c r="P28" s="283">
        <v>-205.8</v>
      </c>
      <c r="Q28" s="285">
        <v>-49.3</v>
      </c>
      <c r="R28" s="260">
        <v>-88.2</v>
      </c>
      <c r="S28" s="260">
        <v>-137.69999999999999</v>
      </c>
      <c r="T28" s="260">
        <v>-186.9</v>
      </c>
      <c r="U28" s="283">
        <v>-186.9</v>
      </c>
    </row>
    <row r="29" spans="1:21" x14ac:dyDescent="0.25">
      <c r="A29" s="106" t="s">
        <v>189</v>
      </c>
      <c r="B29" s="282">
        <v>-3.2</v>
      </c>
      <c r="C29" s="91">
        <v>-7.7</v>
      </c>
      <c r="D29" s="91">
        <v>-10.199999999999999</v>
      </c>
      <c r="E29" s="91">
        <v>1</v>
      </c>
      <c r="F29" s="281">
        <v>1</v>
      </c>
      <c r="G29" s="282">
        <v>-37.200000000000003</v>
      </c>
      <c r="H29" s="91">
        <v>-41.8</v>
      </c>
      <c r="I29" s="91">
        <v>-53.8</v>
      </c>
      <c r="J29" s="91">
        <v>-70.900000000000006</v>
      </c>
      <c r="K29" s="281">
        <v>-70.900000000000006</v>
      </c>
      <c r="L29" s="282">
        <v>-12</v>
      </c>
      <c r="M29" s="91">
        <v>137</v>
      </c>
      <c r="N29" s="91">
        <v>132.4</v>
      </c>
      <c r="O29" s="91">
        <v>134.80000000000001</v>
      </c>
      <c r="P29" s="281">
        <v>134.80000000000001</v>
      </c>
      <c r="Q29" s="282">
        <v>0</v>
      </c>
      <c r="R29" s="91">
        <v>0</v>
      </c>
      <c r="S29" s="91">
        <v>0</v>
      </c>
      <c r="T29" s="91">
        <v>0</v>
      </c>
      <c r="U29" s="281">
        <v>0</v>
      </c>
    </row>
    <row r="30" spans="1:21" x14ac:dyDescent="0.25">
      <c r="A30" s="106" t="s">
        <v>188</v>
      </c>
      <c r="B30" s="284" t="s">
        <v>47</v>
      </c>
      <c r="C30" s="91">
        <v>0</v>
      </c>
      <c r="D30" s="91">
        <v>0</v>
      </c>
      <c r="E30" s="91">
        <v>0</v>
      </c>
      <c r="F30" s="283">
        <v>0</v>
      </c>
      <c r="G30" s="284">
        <v>-0.2</v>
      </c>
      <c r="H30" s="91">
        <v>-0.2</v>
      </c>
      <c r="I30" s="91">
        <v>-22.2</v>
      </c>
      <c r="J30" s="91">
        <v>-416.8</v>
      </c>
      <c r="K30" s="283">
        <v>-416.8</v>
      </c>
      <c r="L30" s="284">
        <v>-2</v>
      </c>
      <c r="M30" s="91">
        <v>-2</v>
      </c>
      <c r="N30" s="91">
        <v>-5.7</v>
      </c>
      <c r="O30" s="91">
        <v>-5.7</v>
      </c>
      <c r="P30" s="283">
        <v>-5.7</v>
      </c>
      <c r="Q30" s="284">
        <v>0</v>
      </c>
      <c r="R30" s="91">
        <v>-13.6</v>
      </c>
      <c r="S30" s="91">
        <v>-13.6</v>
      </c>
      <c r="T30" s="91">
        <v>-13.6</v>
      </c>
      <c r="U30" s="283">
        <v>-13.6</v>
      </c>
    </row>
    <row r="31" spans="1:21" x14ac:dyDescent="0.25">
      <c r="A31" s="106" t="s">
        <v>187</v>
      </c>
      <c r="B31" s="284">
        <v>-54</v>
      </c>
      <c r="C31" s="91">
        <v>-54.9</v>
      </c>
      <c r="D31" s="91">
        <v>-63.2</v>
      </c>
      <c r="E31" s="91">
        <v>-80.3</v>
      </c>
      <c r="F31" s="283">
        <v>-80.3</v>
      </c>
      <c r="G31" s="284">
        <v>-33.799999999999997</v>
      </c>
      <c r="H31" s="91">
        <v>-77.400000000000006</v>
      </c>
      <c r="I31" s="91">
        <v>-132.30000000000001</v>
      </c>
      <c r="J31" s="91">
        <v>-181.1</v>
      </c>
      <c r="K31" s="283">
        <v>-181.1</v>
      </c>
      <c r="L31" s="284">
        <v>-36.5</v>
      </c>
      <c r="M31" s="91">
        <v>-121.4</v>
      </c>
      <c r="N31" s="91">
        <v>-142.30000000000001</v>
      </c>
      <c r="O31" s="91">
        <v>-167.3</v>
      </c>
      <c r="P31" s="283">
        <v>-167.3</v>
      </c>
      <c r="Q31" s="284">
        <v>-32.799999999999997</v>
      </c>
      <c r="R31" s="91">
        <v>-66.2</v>
      </c>
      <c r="S31" s="91">
        <v>-86.8</v>
      </c>
      <c r="T31" s="91">
        <v>-109.4</v>
      </c>
      <c r="U31" s="283">
        <v>-109.4</v>
      </c>
    </row>
    <row r="32" spans="1:21" x14ac:dyDescent="0.25">
      <c r="A32" s="106" t="s">
        <v>186</v>
      </c>
      <c r="B32" s="282">
        <v>13.4</v>
      </c>
      <c r="C32" s="91">
        <v>24.7</v>
      </c>
      <c r="D32" s="91">
        <v>30.5</v>
      </c>
      <c r="E32" s="91">
        <v>41.5</v>
      </c>
      <c r="F32" s="281">
        <v>41.5</v>
      </c>
      <c r="G32" s="282">
        <v>4</v>
      </c>
      <c r="H32" s="91">
        <v>13.5</v>
      </c>
      <c r="I32" s="91">
        <v>39.1</v>
      </c>
      <c r="J32" s="91">
        <v>74</v>
      </c>
      <c r="K32" s="281">
        <v>74</v>
      </c>
      <c r="L32" s="282">
        <v>5.6</v>
      </c>
      <c r="M32" s="91">
        <v>13.1</v>
      </c>
      <c r="N32" s="91">
        <v>19.100000000000001</v>
      </c>
      <c r="O32" s="91">
        <v>24.4</v>
      </c>
      <c r="P32" s="281">
        <v>24.4</v>
      </c>
      <c r="Q32" s="282">
        <v>9.1999999999999993</v>
      </c>
      <c r="R32" s="91">
        <v>12.7</v>
      </c>
      <c r="S32" s="91">
        <v>21.5</v>
      </c>
      <c r="T32" s="91">
        <v>23.7</v>
      </c>
      <c r="U32" s="281">
        <v>23.7</v>
      </c>
    </row>
    <row r="33" spans="1:21" x14ac:dyDescent="0.25">
      <c r="A33" s="106" t="s">
        <v>173</v>
      </c>
      <c r="B33" s="280">
        <v>-2.2999999999999998</v>
      </c>
      <c r="C33" s="270">
        <v>5.8</v>
      </c>
      <c r="D33" s="270">
        <v>31.2</v>
      </c>
      <c r="E33" s="270">
        <v>16.600000000000001</v>
      </c>
      <c r="F33" s="279">
        <v>16.600000000000001</v>
      </c>
      <c r="G33" s="280">
        <v>4</v>
      </c>
      <c r="H33" s="270">
        <v>-38.1</v>
      </c>
      <c r="I33" s="270">
        <v>-35.200000000000003</v>
      </c>
      <c r="J33" s="270">
        <v>-35.1</v>
      </c>
      <c r="K33" s="279">
        <v>-35.1</v>
      </c>
      <c r="L33" s="280">
        <v>-2.5</v>
      </c>
      <c r="M33" s="270">
        <v>-2.9</v>
      </c>
      <c r="N33" s="270">
        <v>-15.3</v>
      </c>
      <c r="O33" s="270">
        <v>-23.5</v>
      </c>
      <c r="P33" s="279">
        <v>-23.5</v>
      </c>
      <c r="Q33" s="280">
        <v>-1.1000000000000001</v>
      </c>
      <c r="R33" s="270">
        <v>-5.4</v>
      </c>
      <c r="S33" s="270">
        <v>-3.8</v>
      </c>
      <c r="T33" s="270">
        <v>-4.2</v>
      </c>
      <c r="U33" s="279">
        <v>-4.2</v>
      </c>
    </row>
    <row r="34" spans="1:21" ht="14.4" thickBot="1" x14ac:dyDescent="0.3">
      <c r="A34" s="275" t="s">
        <v>185</v>
      </c>
      <c r="B34" s="278">
        <v>-90.5</v>
      </c>
      <c r="C34" s="273">
        <v>-109.4</v>
      </c>
      <c r="D34" s="273">
        <v>-124.2</v>
      </c>
      <c r="E34" s="273">
        <v>-170.6</v>
      </c>
      <c r="F34" s="277">
        <v>-170.6</v>
      </c>
      <c r="G34" s="278">
        <v>-97.8</v>
      </c>
      <c r="H34" s="273">
        <v>-213.8</v>
      </c>
      <c r="I34" s="273">
        <v>-316</v>
      </c>
      <c r="J34" s="273">
        <v>-805.8</v>
      </c>
      <c r="K34" s="277">
        <v>-805.8</v>
      </c>
      <c r="L34" s="278">
        <v>-94</v>
      </c>
      <c r="M34" s="273">
        <v>-63.1</v>
      </c>
      <c r="N34" s="273">
        <v>-147.80000000000001</v>
      </c>
      <c r="O34" s="273">
        <v>-243.1</v>
      </c>
      <c r="P34" s="277">
        <v>-243.1</v>
      </c>
      <c r="Q34" s="278">
        <v>-74</v>
      </c>
      <c r="R34" s="273">
        <v>-160.69999999999999</v>
      </c>
      <c r="S34" s="273">
        <v>-220.4</v>
      </c>
      <c r="T34" s="273">
        <v>-290.39999999999998</v>
      </c>
      <c r="U34" s="277">
        <v>-290.39999999999998</v>
      </c>
    </row>
    <row r="35" spans="1:21" ht="14.4" thickBot="1" x14ac:dyDescent="0.3">
      <c r="A35" s="111" t="s">
        <v>184</v>
      </c>
      <c r="B35" s="264"/>
      <c r="C35" s="249"/>
      <c r="D35" s="249"/>
      <c r="E35" s="249"/>
      <c r="F35" s="263"/>
      <c r="G35" s="264"/>
      <c r="H35" s="249"/>
      <c r="I35" s="249"/>
      <c r="J35" s="249"/>
      <c r="K35" s="263"/>
      <c r="L35" s="264"/>
      <c r="M35" s="249"/>
      <c r="N35" s="249"/>
      <c r="O35" s="249"/>
      <c r="P35" s="263"/>
      <c r="Q35" s="264"/>
      <c r="R35" s="249"/>
      <c r="S35" s="249"/>
      <c r="T35" s="249"/>
      <c r="U35" s="263"/>
    </row>
    <row r="36" spans="1:21" x14ac:dyDescent="0.25">
      <c r="A36" s="276" t="s">
        <v>183</v>
      </c>
      <c r="B36" s="261">
        <v>2555</v>
      </c>
      <c r="C36" s="260">
        <v>3433</v>
      </c>
      <c r="D36" s="260">
        <v>4404</v>
      </c>
      <c r="E36" s="260">
        <v>5217</v>
      </c>
      <c r="F36" s="259">
        <v>5217</v>
      </c>
      <c r="G36" s="261">
        <v>1242</v>
      </c>
      <c r="H36" s="260">
        <v>2373</v>
      </c>
      <c r="I36" s="260">
        <v>3432</v>
      </c>
      <c r="J36" s="260">
        <v>5094</v>
      </c>
      <c r="K36" s="259">
        <v>5094</v>
      </c>
      <c r="L36" s="261">
        <v>2348</v>
      </c>
      <c r="M36" s="260">
        <v>4060</v>
      </c>
      <c r="N36" s="260">
        <v>5756</v>
      </c>
      <c r="O36" s="260">
        <v>7560</v>
      </c>
      <c r="P36" s="259">
        <v>7560</v>
      </c>
      <c r="Q36" s="261">
        <v>2668</v>
      </c>
      <c r="R36" s="260">
        <v>4478</v>
      </c>
      <c r="S36" s="260">
        <v>5969</v>
      </c>
      <c r="T36" s="260">
        <v>7684</v>
      </c>
      <c r="U36" s="259">
        <v>7684</v>
      </c>
    </row>
    <row r="37" spans="1:21" x14ac:dyDescent="0.25">
      <c r="A37" s="106" t="s">
        <v>182</v>
      </c>
      <c r="B37" s="257">
        <v>-1630</v>
      </c>
      <c r="C37" s="91">
        <v>-3258</v>
      </c>
      <c r="D37" s="91">
        <v>-4529</v>
      </c>
      <c r="E37" s="91">
        <v>-5742</v>
      </c>
      <c r="F37" s="256">
        <v>-5742</v>
      </c>
      <c r="G37" s="257">
        <v>-892</v>
      </c>
      <c r="H37" s="91">
        <v>-2023</v>
      </c>
      <c r="I37" s="91">
        <v>-3207</v>
      </c>
      <c r="J37" s="91">
        <v>-4944</v>
      </c>
      <c r="K37" s="256">
        <v>-4944</v>
      </c>
      <c r="L37" s="257">
        <v>-1373</v>
      </c>
      <c r="M37" s="91">
        <v>-2835</v>
      </c>
      <c r="N37" s="91">
        <v>-4306</v>
      </c>
      <c r="O37" s="91">
        <v>-6485</v>
      </c>
      <c r="P37" s="256">
        <v>-6485</v>
      </c>
      <c r="Q37" s="257">
        <v>-1793</v>
      </c>
      <c r="R37" s="91">
        <v>-3853</v>
      </c>
      <c r="S37" s="91">
        <v>-5594</v>
      </c>
      <c r="T37" s="91">
        <v>-8284</v>
      </c>
      <c r="U37" s="256">
        <v>-8284</v>
      </c>
    </row>
    <row r="38" spans="1:21" x14ac:dyDescent="0.25">
      <c r="A38" s="106" t="s">
        <v>181</v>
      </c>
      <c r="B38" s="257">
        <v>0</v>
      </c>
      <c r="C38" s="91">
        <v>0</v>
      </c>
      <c r="D38" s="91">
        <v>0</v>
      </c>
      <c r="E38" s="91">
        <v>0</v>
      </c>
      <c r="F38" s="256">
        <v>0</v>
      </c>
      <c r="G38" s="257">
        <v>0</v>
      </c>
      <c r="H38" s="91">
        <v>0</v>
      </c>
      <c r="I38" s="91">
        <v>0</v>
      </c>
      <c r="J38" s="91">
        <v>0</v>
      </c>
      <c r="K38" s="256">
        <v>0</v>
      </c>
      <c r="L38" s="257">
        <v>0</v>
      </c>
      <c r="M38" s="91">
        <v>0</v>
      </c>
      <c r="N38" s="91">
        <v>0</v>
      </c>
      <c r="O38" s="91">
        <v>0</v>
      </c>
      <c r="P38" s="256">
        <v>0</v>
      </c>
      <c r="Q38" s="257">
        <v>0</v>
      </c>
      <c r="R38" s="91">
        <v>0</v>
      </c>
      <c r="S38" s="91">
        <v>0</v>
      </c>
      <c r="T38" s="91">
        <v>400</v>
      </c>
      <c r="U38" s="256">
        <v>400</v>
      </c>
    </row>
    <row r="39" spans="1:21" x14ac:dyDescent="0.25">
      <c r="A39" s="106" t="s">
        <v>180</v>
      </c>
      <c r="B39" s="257">
        <v>0</v>
      </c>
      <c r="C39" s="91">
        <v>0</v>
      </c>
      <c r="D39" s="91">
        <v>0</v>
      </c>
      <c r="E39" s="91">
        <v>0</v>
      </c>
      <c r="F39" s="256">
        <v>0</v>
      </c>
      <c r="G39" s="257">
        <v>0</v>
      </c>
      <c r="H39" s="91">
        <v>0</v>
      </c>
      <c r="I39" s="91">
        <v>0</v>
      </c>
      <c r="J39" s="91">
        <v>0</v>
      </c>
      <c r="K39" s="256">
        <v>0</v>
      </c>
      <c r="L39" s="257">
        <v>0</v>
      </c>
      <c r="M39" s="91">
        <v>0</v>
      </c>
      <c r="N39" s="91">
        <v>-275</v>
      </c>
      <c r="O39" s="91">
        <v>-275</v>
      </c>
      <c r="P39" s="256">
        <v>-275</v>
      </c>
      <c r="Q39" s="257">
        <v>0</v>
      </c>
      <c r="R39" s="91">
        <v>0</v>
      </c>
      <c r="S39" s="91">
        <v>0</v>
      </c>
      <c r="T39" s="91">
        <v>0</v>
      </c>
      <c r="U39" s="256">
        <v>0</v>
      </c>
    </row>
    <row r="40" spans="1:21" x14ac:dyDescent="0.25">
      <c r="A40" s="106" t="s">
        <v>179</v>
      </c>
      <c r="B40" s="257">
        <v>6.6</v>
      </c>
      <c r="C40" s="91">
        <v>-4.8</v>
      </c>
      <c r="D40" s="91">
        <v>-17.100000000000001</v>
      </c>
      <c r="E40" s="91">
        <v>-64.3</v>
      </c>
      <c r="F40" s="256">
        <v>-64.3</v>
      </c>
      <c r="G40" s="257">
        <v>36.799999999999997</v>
      </c>
      <c r="H40" s="91">
        <v>47.6</v>
      </c>
      <c r="I40" s="91">
        <v>60.4</v>
      </c>
      <c r="J40" s="91">
        <v>91.8</v>
      </c>
      <c r="K40" s="256">
        <v>91.8</v>
      </c>
      <c r="L40" s="257">
        <v>-27.4</v>
      </c>
      <c r="M40" s="91">
        <v>-12.5</v>
      </c>
      <c r="N40" s="91">
        <v>109.6</v>
      </c>
      <c r="O40" s="91">
        <v>20.100000000000001</v>
      </c>
      <c r="P40" s="256">
        <v>20.100000000000001</v>
      </c>
      <c r="Q40" s="257">
        <v>-62.3</v>
      </c>
      <c r="R40" s="91">
        <v>-55.3</v>
      </c>
      <c r="S40" s="91">
        <v>-46.4</v>
      </c>
      <c r="T40" s="91">
        <v>-24.8</v>
      </c>
      <c r="U40" s="256">
        <v>-24.8</v>
      </c>
    </row>
    <row r="41" spans="1:21" x14ac:dyDescent="0.25">
      <c r="A41" s="106" t="s">
        <v>178</v>
      </c>
      <c r="B41" s="257">
        <v>-9.8000000000000007</v>
      </c>
      <c r="C41" s="91">
        <v>-25</v>
      </c>
      <c r="D41" s="91">
        <v>-28.9</v>
      </c>
      <c r="E41" s="91">
        <v>-44.4</v>
      </c>
      <c r="F41" s="256">
        <v>-44.4</v>
      </c>
      <c r="G41" s="257">
        <v>-21</v>
      </c>
      <c r="H41" s="91">
        <v>-54.3</v>
      </c>
      <c r="I41" s="91">
        <v>-58.3</v>
      </c>
      <c r="J41" s="91">
        <v>-63.7</v>
      </c>
      <c r="K41" s="256">
        <v>-63.7</v>
      </c>
      <c r="L41" s="257">
        <v>-6</v>
      </c>
      <c r="M41" s="91">
        <v>-9.1999999999999993</v>
      </c>
      <c r="N41" s="91">
        <v>-10.4</v>
      </c>
      <c r="O41" s="91">
        <v>-12.6</v>
      </c>
      <c r="P41" s="256">
        <v>-12.6</v>
      </c>
      <c r="Q41" s="257">
        <v>-13.6</v>
      </c>
      <c r="R41" s="91">
        <v>-21.8</v>
      </c>
      <c r="S41" s="91">
        <v>-22.6</v>
      </c>
      <c r="T41" s="91">
        <v>-26.6</v>
      </c>
      <c r="U41" s="256">
        <v>-26.6</v>
      </c>
    </row>
    <row r="42" spans="1:21" x14ac:dyDescent="0.25">
      <c r="A42" s="106" t="s">
        <v>177</v>
      </c>
      <c r="B42" s="257">
        <v>0</v>
      </c>
      <c r="C42" s="91">
        <v>0</v>
      </c>
      <c r="D42" s="91">
        <v>0</v>
      </c>
      <c r="E42" s="91">
        <v>-23.5</v>
      </c>
      <c r="F42" s="256">
        <v>-23.5</v>
      </c>
      <c r="G42" s="257">
        <v>0</v>
      </c>
      <c r="H42" s="91">
        <v>0</v>
      </c>
      <c r="I42" s="91">
        <v>0</v>
      </c>
      <c r="J42" s="91">
        <v>-52.5</v>
      </c>
      <c r="K42" s="256">
        <v>-52.5</v>
      </c>
      <c r="L42" s="257">
        <v>0</v>
      </c>
      <c r="M42" s="91">
        <v>0</v>
      </c>
      <c r="N42" s="91">
        <v>0</v>
      </c>
      <c r="O42" s="91">
        <v>-87.2</v>
      </c>
      <c r="P42" s="256">
        <v>-87.2</v>
      </c>
      <c r="Q42" s="257">
        <v>0</v>
      </c>
      <c r="R42" s="91">
        <v>0</v>
      </c>
      <c r="S42" s="91">
        <v>0</v>
      </c>
      <c r="T42" s="91">
        <v>-30.6</v>
      </c>
      <c r="U42" s="256">
        <v>-30.6</v>
      </c>
    </row>
    <row r="43" spans="1:21" x14ac:dyDescent="0.25">
      <c r="A43" s="106" t="s">
        <v>176</v>
      </c>
      <c r="B43" s="257">
        <v>-25</v>
      </c>
      <c r="C43" s="91">
        <v>-19.100000000000001</v>
      </c>
      <c r="D43" s="91">
        <v>-50</v>
      </c>
      <c r="E43" s="91">
        <v>-100</v>
      </c>
      <c r="F43" s="256">
        <v>-100</v>
      </c>
      <c r="G43" s="257">
        <v>0</v>
      </c>
      <c r="H43" s="91">
        <v>-37.9</v>
      </c>
      <c r="I43" s="91">
        <v>-189.5</v>
      </c>
      <c r="J43" s="91">
        <v>-343.3</v>
      </c>
      <c r="K43" s="256">
        <v>-343.3</v>
      </c>
      <c r="L43" s="257">
        <v>-150</v>
      </c>
      <c r="M43" s="91">
        <v>-447.7</v>
      </c>
      <c r="N43" s="91">
        <v>-596.6</v>
      </c>
      <c r="O43" s="91">
        <v>-601.20000000000005</v>
      </c>
      <c r="P43" s="256">
        <v>-601.20000000000005</v>
      </c>
      <c r="Q43" s="257">
        <v>0</v>
      </c>
      <c r="R43" s="91">
        <v>-19.5</v>
      </c>
      <c r="S43" s="91">
        <v>-39.4</v>
      </c>
      <c r="T43" s="91">
        <v>-61.6</v>
      </c>
      <c r="U43" s="256">
        <v>-61.6</v>
      </c>
    </row>
    <row r="44" spans="1:21" x14ac:dyDescent="0.25">
      <c r="A44" s="106" t="s">
        <v>175</v>
      </c>
      <c r="B44" s="257">
        <v>0</v>
      </c>
      <c r="C44" s="91">
        <v>0</v>
      </c>
      <c r="D44" s="91">
        <v>0</v>
      </c>
      <c r="E44" s="91">
        <v>0</v>
      </c>
      <c r="F44" s="256">
        <v>0</v>
      </c>
      <c r="G44" s="257">
        <v>0</v>
      </c>
      <c r="H44" s="91">
        <v>0</v>
      </c>
      <c r="I44" s="91">
        <v>0</v>
      </c>
      <c r="J44" s="91">
        <v>0</v>
      </c>
      <c r="K44" s="256">
        <v>0</v>
      </c>
      <c r="L44" s="257">
        <v>0</v>
      </c>
      <c r="M44" s="91">
        <v>0</v>
      </c>
      <c r="N44" s="91">
        <v>0</v>
      </c>
      <c r="O44" s="91">
        <v>-20.399999999999999</v>
      </c>
      <c r="P44" s="256">
        <v>-20.399999999999999</v>
      </c>
      <c r="Q44" s="257">
        <v>0</v>
      </c>
      <c r="R44" s="91">
        <v>0</v>
      </c>
      <c r="S44" s="91">
        <v>0</v>
      </c>
      <c r="T44" s="91">
        <v>0</v>
      </c>
      <c r="U44" s="256">
        <v>0</v>
      </c>
    </row>
    <row r="45" spans="1:21" x14ac:dyDescent="0.25">
      <c r="A45" s="106" t="s">
        <v>174</v>
      </c>
      <c r="B45" s="257">
        <v>0</v>
      </c>
      <c r="C45" s="91">
        <v>0</v>
      </c>
      <c r="D45" s="91">
        <v>0</v>
      </c>
      <c r="E45" s="91">
        <v>-0.9</v>
      </c>
      <c r="F45" s="256">
        <v>-0.9</v>
      </c>
      <c r="G45" s="257">
        <v>0</v>
      </c>
      <c r="H45" s="91">
        <v>2.2000000000000002</v>
      </c>
      <c r="I45" s="91">
        <v>0</v>
      </c>
      <c r="J45" s="91">
        <v>19</v>
      </c>
      <c r="K45" s="256">
        <v>19</v>
      </c>
      <c r="L45" s="257">
        <v>0</v>
      </c>
      <c r="M45" s="91">
        <v>-134.6</v>
      </c>
      <c r="N45" s="91">
        <v>-135.80000000000001</v>
      </c>
      <c r="O45" s="91">
        <v>-142.69999999999999</v>
      </c>
      <c r="P45" s="256">
        <v>-142.69999999999999</v>
      </c>
      <c r="Q45" s="257">
        <v>0</v>
      </c>
      <c r="R45" s="91">
        <v>0</v>
      </c>
      <c r="S45" s="91">
        <v>-4.2</v>
      </c>
      <c r="T45" s="91">
        <v>-6.5</v>
      </c>
      <c r="U45" s="256">
        <v>-6.5</v>
      </c>
    </row>
    <row r="46" spans="1:21" x14ac:dyDescent="0.25">
      <c r="A46" s="106" t="s">
        <v>173</v>
      </c>
      <c r="B46" s="271">
        <v>-13.5</v>
      </c>
      <c r="C46" s="270">
        <v>-12</v>
      </c>
      <c r="D46" s="270">
        <v>-22.8</v>
      </c>
      <c r="E46" s="270">
        <v>-13.1</v>
      </c>
      <c r="F46" s="269">
        <v>-13.1</v>
      </c>
      <c r="G46" s="271">
        <v>10.9</v>
      </c>
      <c r="H46" s="270">
        <v>7.1</v>
      </c>
      <c r="I46" s="270">
        <v>1.7</v>
      </c>
      <c r="J46" s="270">
        <v>54.9</v>
      </c>
      <c r="K46" s="269">
        <v>54.9</v>
      </c>
      <c r="L46" s="271">
        <v>14.9</v>
      </c>
      <c r="M46" s="270">
        <v>-19.7</v>
      </c>
      <c r="N46" s="270">
        <v>-41.3</v>
      </c>
      <c r="O46" s="270">
        <v>30.9</v>
      </c>
      <c r="P46" s="269">
        <v>30.9</v>
      </c>
      <c r="Q46" s="271">
        <v>-23.8</v>
      </c>
      <c r="R46" s="270">
        <v>-24.5</v>
      </c>
      <c r="S46" s="270">
        <v>-31.2</v>
      </c>
      <c r="T46" s="270">
        <v>-24.2</v>
      </c>
      <c r="U46" s="269">
        <v>-24.2</v>
      </c>
    </row>
    <row r="47" spans="1:21" x14ac:dyDescent="0.25">
      <c r="A47" s="275" t="s">
        <v>237</v>
      </c>
      <c r="B47" s="274">
        <v>883.3</v>
      </c>
      <c r="C47" s="273">
        <v>114.1</v>
      </c>
      <c r="D47" s="273">
        <v>-243.8</v>
      </c>
      <c r="E47" s="273">
        <v>-771.2</v>
      </c>
      <c r="F47" s="272">
        <v>-771.2</v>
      </c>
      <c r="G47" s="274">
        <v>376.7</v>
      </c>
      <c r="H47" s="273">
        <v>314.7</v>
      </c>
      <c r="I47" s="273">
        <v>39.299999999999997</v>
      </c>
      <c r="J47" s="273">
        <v>-143.80000000000001</v>
      </c>
      <c r="K47" s="272">
        <v>-143.80000000000001</v>
      </c>
      <c r="L47" s="274">
        <v>806.5</v>
      </c>
      <c r="M47" s="273">
        <v>601.29999999999995</v>
      </c>
      <c r="N47" s="273">
        <v>500.5</v>
      </c>
      <c r="O47" s="273">
        <v>-13.1</v>
      </c>
      <c r="P47" s="272">
        <v>-13.1</v>
      </c>
      <c r="Q47" s="274">
        <v>775.3</v>
      </c>
      <c r="R47" s="273">
        <v>503.9</v>
      </c>
      <c r="S47" s="273">
        <v>231.2</v>
      </c>
      <c r="T47" s="273">
        <v>-374.3</v>
      </c>
      <c r="U47" s="272">
        <v>-374.3</v>
      </c>
    </row>
    <row r="48" spans="1:21" x14ac:dyDescent="0.25">
      <c r="A48" s="258" t="s">
        <v>172</v>
      </c>
      <c r="B48" s="271">
        <v>-21.1</v>
      </c>
      <c r="C48" s="270">
        <v>-15.1</v>
      </c>
      <c r="D48" s="270">
        <v>-4.3</v>
      </c>
      <c r="E48" s="270">
        <v>14.8</v>
      </c>
      <c r="F48" s="269">
        <v>14.8</v>
      </c>
      <c r="G48" s="271">
        <v>-12.4</v>
      </c>
      <c r="H48" s="270">
        <v>-9.6999999999999993</v>
      </c>
      <c r="I48" s="270">
        <v>-17.3</v>
      </c>
      <c r="J48" s="270">
        <v>-21</v>
      </c>
      <c r="K48" s="269">
        <v>-21</v>
      </c>
      <c r="L48" s="271">
        <v>-6.7</v>
      </c>
      <c r="M48" s="270">
        <v>-37.6</v>
      </c>
      <c r="N48" s="270">
        <v>-63.6</v>
      </c>
      <c r="O48" s="270">
        <v>-39.299999999999997</v>
      </c>
      <c r="P48" s="269">
        <v>-39.299999999999997</v>
      </c>
      <c r="Q48" s="271">
        <v>4.5</v>
      </c>
      <c r="R48" s="270">
        <v>3.8</v>
      </c>
      <c r="S48" s="270">
        <v>-9.6</v>
      </c>
      <c r="T48" s="270">
        <v>6.3</v>
      </c>
      <c r="U48" s="269">
        <v>6.3</v>
      </c>
    </row>
    <row r="49" spans="1:21" x14ac:dyDescent="0.25">
      <c r="A49" s="275" t="s">
        <v>171</v>
      </c>
      <c r="B49" s="274">
        <v>225.6</v>
      </c>
      <c r="C49" s="273">
        <v>-55.1</v>
      </c>
      <c r="D49" s="273">
        <v>-9.1999999999999993</v>
      </c>
      <c r="E49" s="273">
        <v>187.7</v>
      </c>
      <c r="F49" s="272">
        <v>187.7</v>
      </c>
      <c r="G49" s="274">
        <v>-195.3</v>
      </c>
      <c r="H49" s="273">
        <v>-154.9</v>
      </c>
      <c r="I49" s="273">
        <v>-83.7</v>
      </c>
      <c r="J49" s="273">
        <v>1.8</v>
      </c>
      <c r="K49" s="272">
        <v>1.8</v>
      </c>
      <c r="L49" s="274">
        <v>-10.6</v>
      </c>
      <c r="M49" s="273">
        <v>-38.799999999999997</v>
      </c>
      <c r="N49" s="273">
        <v>-112.8</v>
      </c>
      <c r="O49" s="273">
        <v>-95.6</v>
      </c>
      <c r="P49" s="272">
        <v>-95.6</v>
      </c>
      <c r="Q49" s="274">
        <v>-10.5</v>
      </c>
      <c r="R49" s="273">
        <v>-132.30000000000001</v>
      </c>
      <c r="S49" s="273">
        <v>-152.4</v>
      </c>
      <c r="T49" s="273">
        <v>-82.6</v>
      </c>
      <c r="U49" s="272">
        <v>-82.6</v>
      </c>
    </row>
    <row r="50" spans="1:21" x14ac:dyDescent="0.25">
      <c r="A50" s="258" t="s">
        <v>170</v>
      </c>
      <c r="B50" s="271">
        <v>652.1</v>
      </c>
      <c r="C50" s="270">
        <v>652.1</v>
      </c>
      <c r="D50" s="270">
        <v>652.1</v>
      </c>
      <c r="E50" s="270">
        <v>652.1</v>
      </c>
      <c r="F50" s="269">
        <v>652.1</v>
      </c>
      <c r="G50" s="271">
        <v>839.8</v>
      </c>
      <c r="H50" s="270">
        <v>839.8</v>
      </c>
      <c r="I50" s="270">
        <v>839.8</v>
      </c>
      <c r="J50" s="270">
        <v>839.8</v>
      </c>
      <c r="K50" s="269">
        <v>839.8</v>
      </c>
      <c r="L50" s="271">
        <v>841.6</v>
      </c>
      <c r="M50" s="270">
        <v>841.6</v>
      </c>
      <c r="N50" s="270">
        <v>841.6</v>
      </c>
      <c r="O50" s="270">
        <v>841.6</v>
      </c>
      <c r="P50" s="269">
        <v>841.6</v>
      </c>
      <c r="Q50" s="271">
        <v>746</v>
      </c>
      <c r="R50" s="270">
        <v>746</v>
      </c>
      <c r="S50" s="270">
        <v>746</v>
      </c>
      <c r="T50" s="270">
        <v>746</v>
      </c>
      <c r="U50" s="269">
        <v>746</v>
      </c>
    </row>
    <row r="51" spans="1:21" ht="14.4" thickBot="1" x14ac:dyDescent="0.3">
      <c r="A51" s="268" t="s">
        <v>169</v>
      </c>
      <c r="B51" s="267">
        <v>877.7</v>
      </c>
      <c r="C51" s="266">
        <v>597</v>
      </c>
      <c r="D51" s="266">
        <v>642.9</v>
      </c>
      <c r="E51" s="266">
        <v>839.8</v>
      </c>
      <c r="F51" s="265">
        <v>839.8</v>
      </c>
      <c r="G51" s="267">
        <v>644.5</v>
      </c>
      <c r="H51" s="266">
        <v>684.9</v>
      </c>
      <c r="I51" s="266">
        <v>756.1</v>
      </c>
      <c r="J51" s="266">
        <v>841.6</v>
      </c>
      <c r="K51" s="265">
        <v>841.6</v>
      </c>
      <c r="L51" s="267">
        <v>831</v>
      </c>
      <c r="M51" s="266">
        <v>802.8</v>
      </c>
      <c r="N51" s="266">
        <v>728.8</v>
      </c>
      <c r="O51" s="266">
        <v>746</v>
      </c>
      <c r="P51" s="265">
        <v>746</v>
      </c>
      <c r="Q51" s="267">
        <v>735.5</v>
      </c>
      <c r="R51" s="266">
        <v>613.70000000000005</v>
      </c>
      <c r="S51" s="266">
        <v>593.6</v>
      </c>
      <c r="T51" s="266">
        <v>663.4</v>
      </c>
      <c r="U51" s="265">
        <v>663.4</v>
      </c>
    </row>
    <row r="52" spans="1:21" ht="14.4" thickBot="1" x14ac:dyDescent="0.3">
      <c r="A52" s="111" t="s">
        <v>168</v>
      </c>
      <c r="B52" s="264"/>
      <c r="C52" s="249"/>
      <c r="D52" s="249"/>
      <c r="E52" s="249"/>
      <c r="F52" s="263"/>
      <c r="G52" s="264"/>
      <c r="H52" s="249"/>
      <c r="I52" s="249"/>
      <c r="J52" s="249"/>
      <c r="K52" s="263"/>
      <c r="L52" s="264"/>
      <c r="M52" s="249"/>
      <c r="N52" s="249"/>
      <c r="O52" s="249"/>
      <c r="P52" s="263"/>
      <c r="Q52" s="264"/>
      <c r="R52" s="249"/>
      <c r="S52" s="249"/>
      <c r="T52" s="249"/>
      <c r="U52" s="263"/>
    </row>
    <row r="53" spans="1:21" x14ac:dyDescent="0.25">
      <c r="A53" s="262" t="s">
        <v>167</v>
      </c>
      <c r="B53" s="261">
        <v>200.2</v>
      </c>
      <c r="C53" s="260">
        <v>200.2</v>
      </c>
      <c r="D53" s="260">
        <v>200.2</v>
      </c>
      <c r="E53" s="260">
        <v>200.2</v>
      </c>
      <c r="F53" s="259">
        <v>200.2</v>
      </c>
      <c r="G53" s="261">
        <v>265.5</v>
      </c>
      <c r="H53" s="260">
        <v>265.5</v>
      </c>
      <c r="I53" s="260">
        <v>265.5</v>
      </c>
      <c r="J53" s="260">
        <v>265.5</v>
      </c>
      <c r="K53" s="259">
        <v>265.5</v>
      </c>
      <c r="L53" s="261">
        <v>247.9</v>
      </c>
      <c r="M53" s="260">
        <v>247.9</v>
      </c>
      <c r="N53" s="260">
        <v>247.9</v>
      </c>
      <c r="O53" s="260">
        <v>247.9</v>
      </c>
      <c r="P53" s="259">
        <v>247.9</v>
      </c>
      <c r="Q53" s="261">
        <v>226.7</v>
      </c>
      <c r="R53" s="260">
        <v>226.7</v>
      </c>
      <c r="S53" s="260">
        <v>226.7</v>
      </c>
      <c r="T53" s="260">
        <v>226.7</v>
      </c>
      <c r="U53" s="259">
        <v>226.7</v>
      </c>
    </row>
    <row r="54" spans="1:21" x14ac:dyDescent="0.25">
      <c r="A54" s="258" t="s">
        <v>166</v>
      </c>
      <c r="B54" s="257">
        <v>157</v>
      </c>
      <c r="C54" s="91">
        <v>183.5</v>
      </c>
      <c r="D54" s="91">
        <v>202.9</v>
      </c>
      <c r="E54" s="91">
        <v>265.5</v>
      </c>
      <c r="F54" s="256">
        <v>265.5</v>
      </c>
      <c r="G54" s="257">
        <v>187.9</v>
      </c>
      <c r="H54" s="91">
        <v>190.9</v>
      </c>
      <c r="I54" s="91">
        <v>220.2</v>
      </c>
      <c r="J54" s="91">
        <v>247.9</v>
      </c>
      <c r="K54" s="256">
        <v>247.9</v>
      </c>
      <c r="L54" s="257">
        <v>255.2</v>
      </c>
      <c r="M54" s="91">
        <v>234.8</v>
      </c>
      <c r="N54" s="91">
        <v>239.4</v>
      </c>
      <c r="O54" s="91">
        <v>226.7</v>
      </c>
      <c r="P54" s="256">
        <v>226.7</v>
      </c>
      <c r="Q54" s="257">
        <v>250.1</v>
      </c>
      <c r="R54" s="91">
        <v>211.2</v>
      </c>
      <c r="S54" s="91">
        <v>204.1</v>
      </c>
      <c r="T54" s="91">
        <v>253.4</v>
      </c>
      <c r="U54" s="256">
        <v>253.4</v>
      </c>
    </row>
    <row r="55" spans="1:21" x14ac:dyDescent="0.25">
      <c r="A55" s="258" t="s">
        <v>165</v>
      </c>
      <c r="B55" s="257"/>
      <c r="C55" s="91"/>
      <c r="D55" s="91"/>
      <c r="E55" s="91"/>
      <c r="F55" s="256"/>
      <c r="G55" s="257"/>
      <c r="H55" s="91"/>
      <c r="I55" s="91"/>
      <c r="J55" s="91"/>
      <c r="K55" s="256"/>
      <c r="L55" s="257"/>
      <c r="M55" s="91"/>
      <c r="N55" s="91"/>
      <c r="O55" s="91"/>
      <c r="P55" s="256"/>
      <c r="Q55" s="257"/>
      <c r="R55" s="91"/>
      <c r="S55" s="91"/>
      <c r="T55" s="91"/>
      <c r="U55" s="256"/>
    </row>
    <row r="56" spans="1:21" x14ac:dyDescent="0.25">
      <c r="A56" s="106" t="s">
        <v>164</v>
      </c>
      <c r="B56" s="257">
        <v>9.3000000000000007</v>
      </c>
      <c r="C56" s="91">
        <v>29</v>
      </c>
      <c r="D56" s="91">
        <v>35</v>
      </c>
      <c r="E56" s="91">
        <v>50.2</v>
      </c>
      <c r="F56" s="256">
        <v>50.2</v>
      </c>
      <c r="G56" s="257">
        <v>4.5</v>
      </c>
      <c r="H56" s="91">
        <v>19.899999999999999</v>
      </c>
      <c r="I56" s="91">
        <v>24.5</v>
      </c>
      <c r="J56" s="91">
        <v>38.799999999999997</v>
      </c>
      <c r="K56" s="256">
        <v>38.799999999999997</v>
      </c>
      <c r="L56" s="257">
        <v>5.5</v>
      </c>
      <c r="M56" s="91">
        <v>26.4</v>
      </c>
      <c r="N56" s="91">
        <v>41.2</v>
      </c>
      <c r="O56" s="91">
        <v>74.3</v>
      </c>
      <c r="P56" s="256">
        <v>74.3</v>
      </c>
      <c r="Q56" s="257">
        <v>23.9</v>
      </c>
      <c r="R56" s="91">
        <v>65.099999999999994</v>
      </c>
      <c r="S56" s="91">
        <v>105.6</v>
      </c>
      <c r="T56" s="91">
        <v>144.80000000000001</v>
      </c>
      <c r="U56" s="256">
        <v>144.80000000000001</v>
      </c>
    </row>
    <row r="57" spans="1:21" x14ac:dyDescent="0.25">
      <c r="A57" s="106" t="s">
        <v>163</v>
      </c>
      <c r="B57" s="257">
        <v>44.4</v>
      </c>
      <c r="C57" s="91">
        <v>48.5</v>
      </c>
      <c r="D57" s="91">
        <v>101.6</v>
      </c>
      <c r="E57" s="91">
        <v>138.5</v>
      </c>
      <c r="F57" s="256">
        <v>138.5</v>
      </c>
      <c r="G57" s="257">
        <v>30.5</v>
      </c>
      <c r="H57" s="91">
        <v>114.8</v>
      </c>
      <c r="I57" s="91">
        <v>175.7</v>
      </c>
      <c r="J57" s="91">
        <v>262.5</v>
      </c>
      <c r="K57" s="256">
        <v>262.5</v>
      </c>
      <c r="L57" s="257">
        <v>77.099999999999994</v>
      </c>
      <c r="M57" s="91">
        <v>201.6</v>
      </c>
      <c r="N57" s="91">
        <v>283.7</v>
      </c>
      <c r="O57" s="91">
        <v>321.3</v>
      </c>
      <c r="P57" s="256">
        <v>321.3</v>
      </c>
      <c r="Q57" s="257">
        <v>34.799999999999997</v>
      </c>
      <c r="R57" s="91">
        <v>103.1</v>
      </c>
      <c r="S57" s="91">
        <v>126.4</v>
      </c>
      <c r="T57" s="91">
        <v>158.5</v>
      </c>
      <c r="U57" s="256">
        <v>158.5</v>
      </c>
    </row>
    <row r="58" spans="1:21" x14ac:dyDescent="0.25">
      <c r="A58" s="106" t="s">
        <v>162</v>
      </c>
      <c r="B58" s="257">
        <v>47.1</v>
      </c>
      <c r="C58" s="91">
        <v>93.6</v>
      </c>
      <c r="D58" s="91">
        <v>142</v>
      </c>
      <c r="E58" s="91">
        <v>191.4</v>
      </c>
      <c r="F58" s="256">
        <v>191.4</v>
      </c>
      <c r="G58" s="257">
        <v>49</v>
      </c>
      <c r="H58" s="91">
        <v>98.6</v>
      </c>
      <c r="I58" s="91">
        <v>148.19999999999999</v>
      </c>
      <c r="J58" s="91">
        <v>196.7</v>
      </c>
      <c r="K58" s="256">
        <v>196.7</v>
      </c>
      <c r="L58" s="257">
        <v>44</v>
      </c>
      <c r="M58" s="91">
        <v>91.5</v>
      </c>
      <c r="N58" s="91">
        <v>137.5</v>
      </c>
      <c r="O58" s="91">
        <v>181.6</v>
      </c>
      <c r="P58" s="256">
        <v>181.6</v>
      </c>
      <c r="Q58" s="257">
        <v>47.2</v>
      </c>
      <c r="R58" s="91">
        <v>96.2</v>
      </c>
      <c r="S58" s="91">
        <v>146.4</v>
      </c>
      <c r="T58" s="91">
        <v>194.6</v>
      </c>
      <c r="U58" s="256">
        <v>194.6</v>
      </c>
    </row>
    <row r="59" spans="1:21" x14ac:dyDescent="0.25">
      <c r="A59" s="258" t="s">
        <v>161</v>
      </c>
      <c r="B59" s="257"/>
      <c r="C59" s="91"/>
      <c r="D59" s="91"/>
      <c r="E59" s="91"/>
      <c r="F59" s="256"/>
      <c r="G59" s="257"/>
      <c r="H59" s="91"/>
      <c r="I59" s="91"/>
      <c r="J59" s="91"/>
      <c r="K59" s="256"/>
      <c r="L59" s="257"/>
      <c r="M59" s="91"/>
      <c r="N59" s="91"/>
      <c r="O59" s="91"/>
      <c r="P59" s="256"/>
      <c r="Q59" s="257"/>
      <c r="R59" s="91"/>
      <c r="S59" s="91"/>
      <c r="T59" s="91"/>
      <c r="U59" s="256"/>
    </row>
    <row r="60" spans="1:21" x14ac:dyDescent="0.25">
      <c r="A60" s="106" t="s">
        <v>160</v>
      </c>
      <c r="B60" s="257">
        <v>0</v>
      </c>
      <c r="C60" s="91">
        <v>0</v>
      </c>
      <c r="D60" s="91">
        <v>0</v>
      </c>
      <c r="E60" s="91">
        <v>0</v>
      </c>
      <c r="F60" s="256">
        <v>0</v>
      </c>
      <c r="G60" s="257">
        <v>3.8</v>
      </c>
      <c r="H60" s="91">
        <v>3.8</v>
      </c>
      <c r="I60" s="91">
        <v>31.3</v>
      </c>
      <c r="J60" s="91">
        <v>68.599999999999994</v>
      </c>
      <c r="K60" s="256">
        <v>68.599999999999994</v>
      </c>
      <c r="L60" s="257">
        <v>2</v>
      </c>
      <c r="M60" s="91">
        <v>2</v>
      </c>
      <c r="N60" s="91">
        <v>5.3</v>
      </c>
      <c r="O60" s="91">
        <v>5.3</v>
      </c>
      <c r="P60" s="256">
        <v>5.3</v>
      </c>
      <c r="Q60" s="257">
        <v>0</v>
      </c>
      <c r="R60" s="91">
        <v>0</v>
      </c>
      <c r="S60" s="91">
        <v>0</v>
      </c>
      <c r="T60" s="91">
        <v>0</v>
      </c>
      <c r="U60" s="256">
        <v>0</v>
      </c>
    </row>
    <row r="61" spans="1:21" x14ac:dyDescent="0.25">
      <c r="A61" s="104" t="s">
        <v>238</v>
      </c>
      <c r="B61" s="257">
        <v>0</v>
      </c>
      <c r="C61" s="91">
        <v>0</v>
      </c>
      <c r="D61" s="91">
        <v>0</v>
      </c>
      <c r="E61" s="91">
        <v>0</v>
      </c>
      <c r="F61" s="256">
        <v>0</v>
      </c>
      <c r="G61" s="257">
        <v>23.9</v>
      </c>
      <c r="H61" s="91">
        <v>23.9</v>
      </c>
      <c r="I61" s="91">
        <v>23.9</v>
      </c>
      <c r="J61" s="91">
        <v>23.9</v>
      </c>
      <c r="K61" s="256">
        <v>23.9</v>
      </c>
      <c r="L61" s="257">
        <v>0</v>
      </c>
      <c r="M61" s="91">
        <v>15.8</v>
      </c>
      <c r="N61" s="91">
        <v>15.8</v>
      </c>
      <c r="O61" s="91">
        <v>15.8</v>
      </c>
      <c r="P61" s="256">
        <v>15.8</v>
      </c>
      <c r="Q61" s="257">
        <v>0</v>
      </c>
      <c r="R61" s="91">
        <v>0</v>
      </c>
      <c r="S61" s="91">
        <v>0</v>
      </c>
      <c r="T61" s="91">
        <v>0</v>
      </c>
      <c r="U61" s="256">
        <v>0</v>
      </c>
    </row>
    <row r="62" spans="1:21" ht="14.4" thickBot="1" x14ac:dyDescent="0.3">
      <c r="A62" s="255" t="s">
        <v>159</v>
      </c>
      <c r="B62" s="254">
        <v>0</v>
      </c>
      <c r="C62" s="253">
        <v>0</v>
      </c>
      <c r="D62" s="253">
        <v>0</v>
      </c>
      <c r="E62" s="253">
        <v>0</v>
      </c>
      <c r="F62" s="252">
        <v>0</v>
      </c>
      <c r="G62" s="254">
        <v>0</v>
      </c>
      <c r="H62" s="253">
        <v>0</v>
      </c>
      <c r="I62" s="253">
        <v>0</v>
      </c>
      <c r="J62" s="253">
        <v>10</v>
      </c>
      <c r="K62" s="252">
        <v>10</v>
      </c>
      <c r="L62" s="254">
        <v>1.4</v>
      </c>
      <c r="M62" s="253">
        <v>1.4</v>
      </c>
      <c r="N62" s="253">
        <v>3.1</v>
      </c>
      <c r="O62" s="253">
        <v>3.1</v>
      </c>
      <c r="P62" s="252">
        <v>3.1</v>
      </c>
      <c r="Q62" s="254">
        <v>0</v>
      </c>
      <c r="R62" s="253">
        <v>0</v>
      </c>
      <c r="S62" s="253">
        <v>0</v>
      </c>
      <c r="T62" s="253">
        <v>0</v>
      </c>
      <c r="U62" s="252">
        <v>0</v>
      </c>
    </row>
    <row r="63" spans="1:21" ht="14.4" thickBot="1" x14ac:dyDescent="0.3">
      <c r="B63" s="251"/>
      <c r="C63" s="91"/>
      <c r="D63" s="91"/>
      <c r="E63" s="91"/>
      <c r="F63" s="251"/>
      <c r="G63" s="251"/>
      <c r="H63" s="91"/>
      <c r="I63" s="91"/>
      <c r="J63" s="91"/>
      <c r="K63" s="251"/>
      <c r="L63" s="251"/>
      <c r="M63" s="91"/>
      <c r="N63" s="91"/>
      <c r="O63" s="91"/>
      <c r="P63" s="251"/>
      <c r="Q63" s="251"/>
      <c r="R63" s="91"/>
      <c r="S63" s="91"/>
      <c r="T63" s="91"/>
      <c r="U63" s="251"/>
    </row>
    <row r="64" spans="1:21" ht="14.4" thickBot="1" x14ac:dyDescent="0.3">
      <c r="A64" s="8" t="s">
        <v>158</v>
      </c>
      <c r="B64" s="250"/>
      <c r="C64" s="249"/>
      <c r="D64" s="249"/>
      <c r="E64" s="249"/>
      <c r="F64" s="248"/>
      <c r="G64" s="250"/>
      <c r="H64" s="249"/>
      <c r="I64" s="249"/>
      <c r="J64" s="249"/>
      <c r="K64" s="248"/>
      <c r="L64" s="250"/>
      <c r="M64" s="249"/>
      <c r="N64" s="249"/>
      <c r="O64" s="249"/>
      <c r="P64" s="248"/>
      <c r="Q64" s="250"/>
      <c r="R64" s="249"/>
      <c r="S64" s="249"/>
      <c r="T64" s="249"/>
      <c r="U64" s="248"/>
    </row>
    <row r="65" spans="1:21" x14ac:dyDescent="0.25">
      <c r="A65" s="11" t="s">
        <v>157</v>
      </c>
      <c r="B65" s="247">
        <v>-546.1</v>
      </c>
      <c r="C65" s="246">
        <v>-44.7</v>
      </c>
      <c r="D65" s="246">
        <v>363.1</v>
      </c>
      <c r="E65" s="244">
        <v>1114.7</v>
      </c>
      <c r="F65" s="243">
        <v>1114.7</v>
      </c>
      <c r="G65" s="245">
        <v>-461.8</v>
      </c>
      <c r="H65" s="244">
        <v>-246.1</v>
      </c>
      <c r="I65" s="244">
        <v>210.3</v>
      </c>
      <c r="J65" s="244">
        <v>972.4</v>
      </c>
      <c r="K65" s="243">
        <v>972.4</v>
      </c>
      <c r="L65" s="245">
        <v>-716.4</v>
      </c>
      <c r="M65" s="244">
        <v>-539.4</v>
      </c>
      <c r="N65" s="244">
        <v>-401.9</v>
      </c>
      <c r="O65" s="244">
        <v>199.9</v>
      </c>
      <c r="P65" s="243">
        <v>199.9</v>
      </c>
      <c r="Q65" s="245">
        <v>-716.3</v>
      </c>
      <c r="R65" s="244">
        <v>-479.3</v>
      </c>
      <c r="S65" s="244">
        <v>-153.6</v>
      </c>
      <c r="T65" s="244">
        <v>575.79999999999995</v>
      </c>
      <c r="U65" s="243">
        <v>575.79999999999995</v>
      </c>
    </row>
    <row r="66" spans="1:21" x14ac:dyDescent="0.25">
      <c r="A66" s="19" t="s">
        <v>156</v>
      </c>
      <c r="B66" s="242">
        <v>-44.4</v>
      </c>
      <c r="C66" s="241">
        <v>-77.3</v>
      </c>
      <c r="D66" s="241">
        <v>-112.5</v>
      </c>
      <c r="E66" s="239">
        <v>-149.4</v>
      </c>
      <c r="F66" s="238">
        <v>-149.4</v>
      </c>
      <c r="G66" s="240">
        <v>-34.6</v>
      </c>
      <c r="H66" s="239">
        <v>-69.8</v>
      </c>
      <c r="I66" s="239">
        <v>-111.6</v>
      </c>
      <c r="J66" s="239">
        <v>-175.9</v>
      </c>
      <c r="K66" s="238">
        <v>-175.9</v>
      </c>
      <c r="L66" s="240">
        <v>-46.6</v>
      </c>
      <c r="M66" s="239">
        <v>-86.9</v>
      </c>
      <c r="N66" s="239">
        <v>-136</v>
      </c>
      <c r="O66" s="239">
        <v>-205.8</v>
      </c>
      <c r="P66" s="238">
        <v>-205.8</v>
      </c>
      <c r="Q66" s="240">
        <v>-49.3</v>
      </c>
      <c r="R66" s="239">
        <v>-88.2</v>
      </c>
      <c r="S66" s="239">
        <v>-137.69999999999999</v>
      </c>
      <c r="T66" s="239">
        <v>-186.9</v>
      </c>
      <c r="U66" s="238">
        <v>-186.9</v>
      </c>
    </row>
    <row r="67" spans="1:21" ht="14.4" thickBot="1" x14ac:dyDescent="0.3">
      <c r="A67" s="60" t="s">
        <v>155</v>
      </c>
      <c r="B67" s="237">
        <f>SUM(B65:B66)</f>
        <v>-590.5</v>
      </c>
      <c r="C67" s="236">
        <f>SUM(C65:C66)</f>
        <v>-122</v>
      </c>
      <c r="D67" s="236">
        <f>SUM(D65:D66)</f>
        <v>250.60000000000002</v>
      </c>
      <c r="E67" s="234">
        <v>965.3</v>
      </c>
      <c r="F67" s="233">
        <v>965.3</v>
      </c>
      <c r="G67" s="235">
        <v>-496.4</v>
      </c>
      <c r="H67" s="234">
        <v>-315.89999999999998</v>
      </c>
      <c r="I67" s="234">
        <v>98.7</v>
      </c>
      <c r="J67" s="234">
        <v>796.5</v>
      </c>
      <c r="K67" s="233">
        <v>796.5</v>
      </c>
      <c r="L67" s="235">
        <v>-763</v>
      </c>
      <c r="M67" s="234">
        <v>-626.29999999999995</v>
      </c>
      <c r="N67" s="234">
        <v>-537.9</v>
      </c>
      <c r="O67" s="234">
        <v>-5.9</v>
      </c>
      <c r="P67" s="233">
        <v>-5.9</v>
      </c>
      <c r="Q67" s="235">
        <v>-765.6</v>
      </c>
      <c r="R67" s="234">
        <v>-567.5</v>
      </c>
      <c r="S67" s="234">
        <v>-291.3</v>
      </c>
      <c r="T67" s="234">
        <v>388.9</v>
      </c>
      <c r="U67" s="233">
        <v>388.9</v>
      </c>
    </row>
  </sheetData>
  <pageMargins left="0.7" right="0.7" top="0.75" bottom="0.75" header="0.3" footer="0.3"/>
  <pageSetup paperSize="17"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150B-DD17-46A1-A86E-3DF801F983D9}">
  <sheetPr>
    <tabColor rgb="FFFF0000"/>
  </sheetPr>
  <dimension ref="A1:AB40"/>
  <sheetViews>
    <sheetView showGridLines="0" zoomScale="80" zoomScaleNormal="80" workbookViewId="0">
      <pane xSplit="1" ySplit="4" topLeftCell="B5" activePane="bottomRight" state="frozen"/>
      <selection activeCell="AQ37" sqref="AQ37"/>
      <selection pane="topRight" activeCell="AQ37" sqref="AQ37"/>
      <selection pane="bottomLeft" activeCell="AQ37" sqref="AQ37"/>
      <selection pane="bottomRight" activeCell="B5" sqref="B5"/>
    </sheetView>
  </sheetViews>
  <sheetFormatPr defaultColWidth="8.88671875" defaultRowHeight="13.8" x14ac:dyDescent="0.25"/>
  <cols>
    <col min="1" max="1" width="69.44140625" style="2" customWidth="1"/>
    <col min="2" max="2" width="11" style="161" bestFit="1" customWidth="1"/>
    <col min="3" max="6" width="11.44140625" style="161" bestFit="1" customWidth="1"/>
    <col min="7" max="7" width="10.6640625" style="161" bestFit="1" customWidth="1"/>
    <col min="8" max="12" width="11" style="161" bestFit="1" customWidth="1"/>
    <col min="13" max="16" width="11.44140625" style="161" bestFit="1" customWidth="1"/>
    <col min="17" max="17" width="11" style="161" bestFit="1" customWidth="1"/>
    <col min="18" max="21" width="11.44140625" style="161" bestFit="1" customWidth="1"/>
    <col min="22" max="16384" width="8.88671875" style="2"/>
  </cols>
  <sheetData>
    <row r="1" spans="1:28" collapsed="1" x14ac:dyDescent="0.25">
      <c r="A1" s="1" t="s">
        <v>0</v>
      </c>
      <c r="B1" s="2"/>
      <c r="Q1" s="211"/>
    </row>
    <row r="2" spans="1:28" ht="14.4" thickBot="1" x14ac:dyDescent="0.3">
      <c r="A2" s="3"/>
    </row>
    <row r="3" spans="1:28" ht="14.4" thickBot="1" x14ac:dyDescent="0.3">
      <c r="B3" s="355" t="s">
        <v>93</v>
      </c>
      <c r="C3" s="356"/>
      <c r="D3" s="356"/>
      <c r="E3" s="356"/>
      <c r="F3" s="356"/>
      <c r="G3" s="356"/>
      <c r="H3" s="356"/>
      <c r="I3" s="356"/>
      <c r="J3" s="356"/>
      <c r="K3" s="356"/>
      <c r="L3" s="356"/>
      <c r="M3" s="356"/>
      <c r="N3" s="356"/>
      <c r="O3" s="356"/>
      <c r="P3" s="357"/>
      <c r="Q3" s="358" t="s">
        <v>92</v>
      </c>
      <c r="R3" s="359"/>
      <c r="S3" s="359"/>
      <c r="T3" s="359"/>
      <c r="U3" s="360"/>
    </row>
    <row r="4" spans="1:28" ht="14.4" thickBot="1" x14ac:dyDescent="0.3">
      <c r="B4" s="5" t="s">
        <v>2</v>
      </c>
      <c r="C4" s="6" t="s">
        <v>3</v>
      </c>
      <c r="D4" s="6" t="s">
        <v>4</v>
      </c>
      <c r="E4" s="6" t="s">
        <v>5</v>
      </c>
      <c r="F4" s="7" t="s">
        <v>6</v>
      </c>
      <c r="G4" s="5" t="s">
        <v>7</v>
      </c>
      <c r="H4" s="6" t="s">
        <v>8</v>
      </c>
      <c r="I4" s="6" t="s">
        <v>9</v>
      </c>
      <c r="J4" s="6" t="s">
        <v>10</v>
      </c>
      <c r="K4" s="7" t="s">
        <v>11</v>
      </c>
      <c r="L4" s="5" t="s">
        <v>12</v>
      </c>
      <c r="M4" s="6" t="s">
        <v>13</v>
      </c>
      <c r="N4" s="6" t="s">
        <v>14</v>
      </c>
      <c r="O4" s="6" t="s">
        <v>15</v>
      </c>
      <c r="P4" s="7" t="s">
        <v>16</v>
      </c>
      <c r="Q4" s="5" t="s">
        <v>17</v>
      </c>
      <c r="R4" s="6" t="s">
        <v>18</v>
      </c>
      <c r="S4" s="6" t="s">
        <v>19</v>
      </c>
      <c r="T4" s="6" t="s">
        <v>20</v>
      </c>
      <c r="U4" s="7" t="s">
        <v>21</v>
      </c>
    </row>
    <row r="5" spans="1:28" ht="15" customHeight="1" thickBot="1" x14ac:dyDescent="0.3">
      <c r="A5" s="111" t="s">
        <v>91</v>
      </c>
      <c r="B5" s="176" t="s">
        <v>90</v>
      </c>
      <c r="C5" s="175"/>
      <c r="D5" s="175"/>
      <c r="E5" s="175"/>
      <c r="F5" s="174"/>
      <c r="G5" s="176"/>
      <c r="H5" s="175"/>
      <c r="I5" s="175"/>
      <c r="J5" s="175"/>
      <c r="K5" s="174"/>
      <c r="L5" s="175"/>
      <c r="M5" s="175"/>
      <c r="N5" s="175"/>
      <c r="O5" s="175"/>
      <c r="P5" s="174"/>
      <c r="Q5" s="175"/>
      <c r="R5" s="175"/>
      <c r="S5" s="175"/>
      <c r="T5" s="175"/>
      <c r="U5" s="174"/>
    </row>
    <row r="6" spans="1:28" x14ac:dyDescent="0.25">
      <c r="A6" s="183" t="s">
        <v>89</v>
      </c>
      <c r="B6" s="182">
        <v>67.599999999999994</v>
      </c>
      <c r="C6" s="180">
        <v>69.5</v>
      </c>
      <c r="D6" s="180">
        <v>65</v>
      </c>
      <c r="E6" s="180">
        <v>65.7</v>
      </c>
      <c r="F6" s="181">
        <v>67.599999999999994</v>
      </c>
      <c r="G6" s="182">
        <v>68.899999999999991</v>
      </c>
      <c r="H6" s="180">
        <v>70.899999999999991</v>
      </c>
      <c r="I6" s="180">
        <v>73.400000000000006</v>
      </c>
      <c r="J6" s="180">
        <v>74.700000000000017</v>
      </c>
      <c r="K6" s="181">
        <v>68.899999999999991</v>
      </c>
      <c r="L6" s="180">
        <v>76.59999999999998</v>
      </c>
      <c r="M6" s="180">
        <v>77.799999999999969</v>
      </c>
      <c r="N6" s="180">
        <v>82.09999999999998</v>
      </c>
      <c r="O6" s="180">
        <v>81.699999999999989</v>
      </c>
      <c r="P6" s="181">
        <v>76.59999999999998</v>
      </c>
      <c r="Q6" s="182">
        <v>90.3</v>
      </c>
      <c r="R6" s="180">
        <v>93.5</v>
      </c>
      <c r="S6" s="180">
        <v>93.2</v>
      </c>
      <c r="T6" s="180">
        <v>92.899999999999991</v>
      </c>
      <c r="U6" s="181">
        <v>90.3</v>
      </c>
      <c r="V6" s="65"/>
      <c r="W6" s="65"/>
      <c r="X6" s="65"/>
      <c r="Y6" s="65"/>
      <c r="Z6" s="65"/>
      <c r="AA6" s="65"/>
      <c r="AB6" s="65"/>
    </row>
    <row r="7" spans="1:28" x14ac:dyDescent="0.25">
      <c r="A7" s="90" t="s">
        <v>88</v>
      </c>
      <c r="B7" s="173">
        <v>1.4</v>
      </c>
      <c r="C7" s="172">
        <v>-1.6</v>
      </c>
      <c r="D7" s="172">
        <v>0.5</v>
      </c>
      <c r="E7" s="172">
        <v>1.5</v>
      </c>
      <c r="F7" s="171">
        <v>1.7999999999999998</v>
      </c>
      <c r="G7" s="173">
        <v>1.9</v>
      </c>
      <c r="H7" s="172">
        <v>-1.1000000000000001</v>
      </c>
      <c r="I7" s="172">
        <v>0.2</v>
      </c>
      <c r="J7" s="172">
        <v>-1</v>
      </c>
      <c r="K7" s="171">
        <v>0</v>
      </c>
      <c r="L7" s="172">
        <v>-0.5</v>
      </c>
      <c r="M7" s="172">
        <v>-1.6</v>
      </c>
      <c r="N7" s="172">
        <v>-3.5</v>
      </c>
      <c r="O7" s="172">
        <v>-3.6</v>
      </c>
      <c r="P7" s="171">
        <v>-9.1999999999999993</v>
      </c>
      <c r="Q7" s="173">
        <v>3</v>
      </c>
      <c r="R7" s="172">
        <v>-0.1</v>
      </c>
      <c r="S7" s="172">
        <v>-0.7</v>
      </c>
      <c r="T7" s="172">
        <v>-1.7</v>
      </c>
      <c r="U7" s="171">
        <v>0.50000000000000022</v>
      </c>
    </row>
    <row r="8" spans="1:28" x14ac:dyDescent="0.25">
      <c r="A8" s="90" t="s">
        <v>87</v>
      </c>
      <c r="B8" s="173">
        <v>1.2</v>
      </c>
      <c r="C8" s="172">
        <v>-1.9</v>
      </c>
      <c r="D8" s="172">
        <v>-0.2</v>
      </c>
      <c r="E8" s="172">
        <v>0.5</v>
      </c>
      <c r="F8" s="171">
        <v>-0.39999999999999991</v>
      </c>
      <c r="G8" s="173">
        <v>0.9</v>
      </c>
      <c r="H8" s="172">
        <v>3.3</v>
      </c>
      <c r="I8" s="172">
        <v>1.7</v>
      </c>
      <c r="J8" s="172">
        <v>1.9</v>
      </c>
      <c r="K8" s="171">
        <v>7.8000000000000007</v>
      </c>
      <c r="L8" s="172">
        <v>3</v>
      </c>
      <c r="M8" s="172">
        <v>3.1</v>
      </c>
      <c r="N8" s="172">
        <v>0.9</v>
      </c>
      <c r="O8" s="172">
        <v>0.2</v>
      </c>
      <c r="P8" s="171">
        <v>7.2</v>
      </c>
      <c r="Q8" s="173">
        <v>-1.6</v>
      </c>
      <c r="R8" s="172">
        <v>-0.5</v>
      </c>
      <c r="S8" s="172">
        <v>-0.5</v>
      </c>
      <c r="T8" s="172">
        <v>-1.4</v>
      </c>
      <c r="U8" s="171">
        <v>-4</v>
      </c>
    </row>
    <row r="9" spans="1:28" x14ac:dyDescent="0.25">
      <c r="A9" s="90" t="s">
        <v>86</v>
      </c>
      <c r="B9" s="173">
        <v>3.7</v>
      </c>
      <c r="C9" s="172">
        <v>2.1</v>
      </c>
      <c r="D9" s="172">
        <v>1.4</v>
      </c>
      <c r="E9" s="172">
        <v>2.9</v>
      </c>
      <c r="F9" s="171">
        <v>10.100000000000001</v>
      </c>
      <c r="G9" s="173">
        <v>1.1000000000000001</v>
      </c>
      <c r="H9" s="172">
        <v>1.9</v>
      </c>
      <c r="I9" s="172">
        <v>1.5</v>
      </c>
      <c r="J9" s="172">
        <v>2.8</v>
      </c>
      <c r="K9" s="171">
        <v>7.3</v>
      </c>
      <c r="L9" s="172">
        <v>3.1</v>
      </c>
      <c r="M9" s="172">
        <v>3.9</v>
      </c>
      <c r="N9" s="172">
        <v>3.2</v>
      </c>
      <c r="O9" s="172">
        <v>2</v>
      </c>
      <c r="P9" s="171">
        <v>12.2</v>
      </c>
      <c r="Q9" s="173">
        <v>1.3</v>
      </c>
      <c r="R9" s="172">
        <v>1.1000000000000001</v>
      </c>
      <c r="S9" s="172">
        <v>1.1000000000000001</v>
      </c>
      <c r="T9" s="172">
        <v>0.5</v>
      </c>
      <c r="U9" s="171">
        <v>4</v>
      </c>
    </row>
    <row r="10" spans="1:28" x14ac:dyDescent="0.25">
      <c r="A10" s="90" t="s">
        <v>242</v>
      </c>
      <c r="B10" s="173">
        <v>-4.4000000000000004</v>
      </c>
      <c r="C10" s="172">
        <v>-3.1</v>
      </c>
      <c r="D10" s="172">
        <v>-1</v>
      </c>
      <c r="E10" s="172">
        <v>-1.7</v>
      </c>
      <c r="F10" s="171">
        <v>-10.199999999999999</v>
      </c>
      <c r="G10" s="173">
        <v>-1.9</v>
      </c>
      <c r="H10" s="172">
        <v>-1.6</v>
      </c>
      <c r="I10" s="172">
        <v>-2.1</v>
      </c>
      <c r="J10" s="172">
        <v>-1.8</v>
      </c>
      <c r="K10" s="171">
        <v>-7.3999999999999995</v>
      </c>
      <c r="L10" s="172">
        <v>-4.4000000000000004</v>
      </c>
      <c r="M10" s="172">
        <v>-1.1000000000000001</v>
      </c>
      <c r="N10" s="172">
        <v>-1</v>
      </c>
      <c r="O10" s="172">
        <v>-1.2</v>
      </c>
      <c r="P10" s="171">
        <v>-7.7</v>
      </c>
      <c r="Q10" s="173">
        <v>-3.3</v>
      </c>
      <c r="R10" s="172">
        <v>-0.8</v>
      </c>
      <c r="S10" s="172">
        <v>-0.4</v>
      </c>
      <c r="T10" s="172">
        <v>-1.2</v>
      </c>
      <c r="U10" s="171">
        <v>-5.7</v>
      </c>
    </row>
    <row r="11" spans="1:28" x14ac:dyDescent="0.25">
      <c r="A11" s="90" t="s">
        <v>85</v>
      </c>
      <c r="B11" s="179"/>
      <c r="C11" s="178"/>
      <c r="D11" s="178"/>
      <c r="E11" s="178"/>
      <c r="F11" s="171"/>
      <c r="G11" s="179"/>
      <c r="H11" s="178"/>
      <c r="I11" s="178"/>
      <c r="J11" s="178"/>
      <c r="K11" s="171"/>
      <c r="L11" s="178"/>
      <c r="M11" s="178"/>
      <c r="N11" s="178"/>
      <c r="O11" s="178"/>
      <c r="P11" s="171"/>
      <c r="Q11" s="213">
        <v>3.8</v>
      </c>
      <c r="R11" s="212">
        <v>0</v>
      </c>
      <c r="S11" s="212">
        <v>0.2</v>
      </c>
      <c r="T11" s="212">
        <v>-0.1</v>
      </c>
      <c r="U11" s="171">
        <v>3.9</v>
      </c>
    </row>
    <row r="12" spans="1:28" ht="14.4" thickBot="1" x14ac:dyDescent="0.3">
      <c r="A12" s="177" t="s">
        <v>84</v>
      </c>
      <c r="B12" s="164">
        <v>69.5</v>
      </c>
      <c r="C12" s="163">
        <v>65</v>
      </c>
      <c r="D12" s="163">
        <v>65.7</v>
      </c>
      <c r="E12" s="163">
        <v>68.900000000000006</v>
      </c>
      <c r="F12" s="162">
        <v>68.899999999999991</v>
      </c>
      <c r="G12" s="164">
        <v>70.899999999999991</v>
      </c>
      <c r="H12" s="163">
        <v>73.400000000000006</v>
      </c>
      <c r="I12" s="163">
        <v>74.700000000000017</v>
      </c>
      <c r="J12" s="163">
        <v>76.600000000000023</v>
      </c>
      <c r="K12" s="162">
        <v>76.59999999999998</v>
      </c>
      <c r="L12" s="163">
        <v>77.799999999999969</v>
      </c>
      <c r="M12" s="163">
        <v>82.09999999999998</v>
      </c>
      <c r="N12" s="163">
        <v>81.699999999999989</v>
      </c>
      <c r="O12" s="163">
        <v>79.099999999999994</v>
      </c>
      <c r="P12" s="162">
        <v>79.09999999999998</v>
      </c>
      <c r="Q12" s="164">
        <v>93.5</v>
      </c>
      <c r="R12" s="163">
        <v>93.2</v>
      </c>
      <c r="S12" s="163">
        <v>92.899999999999991</v>
      </c>
      <c r="T12" s="163">
        <v>88.999999999999986</v>
      </c>
      <c r="U12" s="162">
        <v>89</v>
      </c>
    </row>
    <row r="13" spans="1:28" ht="13.95" customHeight="1" x14ac:dyDescent="0.25">
      <c r="A13" s="353" t="s">
        <v>103</v>
      </c>
      <c r="B13" s="353"/>
      <c r="C13" s="353"/>
      <c r="D13" s="353"/>
      <c r="E13" s="353"/>
      <c r="F13" s="353"/>
      <c r="G13" s="353"/>
      <c r="H13" s="353"/>
      <c r="I13" s="353"/>
      <c r="J13" s="353"/>
      <c r="K13" s="353"/>
      <c r="L13" s="353"/>
      <c r="M13" s="353"/>
      <c r="N13" s="353"/>
      <c r="O13" s="353"/>
      <c r="P13" s="353"/>
      <c r="Q13" s="353"/>
      <c r="R13" s="353"/>
      <c r="S13" s="353"/>
      <c r="T13" s="353"/>
      <c r="U13" s="353"/>
    </row>
    <row r="14" spans="1:28" x14ac:dyDescent="0.25">
      <c r="A14" s="354"/>
      <c r="B14" s="354"/>
      <c r="C14" s="354"/>
      <c r="D14" s="354"/>
      <c r="E14" s="354"/>
      <c r="F14" s="354"/>
      <c r="G14" s="354"/>
      <c r="H14" s="354"/>
      <c r="I14" s="354"/>
      <c r="J14" s="354"/>
      <c r="K14" s="354"/>
      <c r="L14" s="354"/>
      <c r="M14" s="354"/>
      <c r="N14" s="354"/>
      <c r="O14" s="354"/>
      <c r="P14" s="354"/>
      <c r="Q14" s="354"/>
      <c r="R14" s="354"/>
      <c r="S14" s="354"/>
      <c r="T14" s="354"/>
      <c r="U14" s="354"/>
    </row>
    <row r="15" spans="1:28" customFormat="1" ht="15" thickBot="1" x14ac:dyDescent="0.35"/>
    <row r="16" spans="1:28" ht="14.4" thickBot="1" x14ac:dyDescent="0.3">
      <c r="B16" s="5" t="s">
        <v>2</v>
      </c>
      <c r="C16" s="6" t="s">
        <v>3</v>
      </c>
      <c r="D16" s="6" t="s">
        <v>4</v>
      </c>
      <c r="E16" s="6" t="s">
        <v>5</v>
      </c>
      <c r="F16" s="7" t="s">
        <v>6</v>
      </c>
      <c r="G16" s="5" t="s">
        <v>7</v>
      </c>
      <c r="H16" s="6" t="s">
        <v>8</v>
      </c>
      <c r="I16" s="6" t="s">
        <v>9</v>
      </c>
      <c r="J16" s="6" t="s">
        <v>10</v>
      </c>
      <c r="K16" s="7" t="s">
        <v>11</v>
      </c>
      <c r="L16" s="5" t="s">
        <v>12</v>
      </c>
      <c r="M16" s="6" t="s">
        <v>13</v>
      </c>
      <c r="N16" s="6" t="s">
        <v>14</v>
      </c>
      <c r="O16" s="6" t="s">
        <v>15</v>
      </c>
      <c r="P16" s="7" t="s">
        <v>16</v>
      </c>
      <c r="Q16" s="5" t="s">
        <v>17</v>
      </c>
      <c r="R16" s="6" t="s">
        <v>18</v>
      </c>
      <c r="S16" s="6" t="s">
        <v>19</v>
      </c>
      <c r="T16" s="6" t="s">
        <v>20</v>
      </c>
      <c r="U16" s="7" t="s">
        <v>21</v>
      </c>
    </row>
    <row r="17" spans="1:21" ht="14.4" thickBot="1" x14ac:dyDescent="0.3">
      <c r="A17" s="111" t="s">
        <v>83</v>
      </c>
      <c r="B17" s="176"/>
      <c r="C17" s="175"/>
      <c r="D17" s="175"/>
      <c r="E17" s="175"/>
      <c r="F17" s="174"/>
      <c r="G17" s="176"/>
      <c r="H17" s="175"/>
      <c r="I17" s="175"/>
      <c r="J17" s="175"/>
      <c r="K17" s="174"/>
      <c r="L17" s="175"/>
      <c r="M17" s="175"/>
      <c r="N17" s="175"/>
      <c r="O17" s="175"/>
      <c r="P17" s="174"/>
      <c r="Q17" s="175"/>
      <c r="R17" s="175"/>
      <c r="S17" s="175"/>
      <c r="T17" s="175"/>
      <c r="U17" s="174"/>
    </row>
    <row r="18" spans="1:21" ht="14.4" customHeight="1" x14ac:dyDescent="0.25">
      <c r="A18" s="90" t="s">
        <v>82</v>
      </c>
      <c r="B18" s="173">
        <v>1.3</v>
      </c>
      <c r="C18" s="172">
        <v>7</v>
      </c>
      <c r="D18" s="172">
        <v>19.3</v>
      </c>
      <c r="E18" s="172">
        <v>41.4</v>
      </c>
      <c r="F18" s="171">
        <v>69</v>
      </c>
      <c r="G18" s="173">
        <v>1.8</v>
      </c>
      <c r="H18" s="172">
        <v>-0.9</v>
      </c>
      <c r="I18" s="172">
        <v>1.2</v>
      </c>
      <c r="J18" s="172">
        <v>12.2</v>
      </c>
      <c r="K18" s="171">
        <v>14.3</v>
      </c>
      <c r="L18" s="172">
        <v>3.3</v>
      </c>
      <c r="M18" s="172">
        <v>8.3000000000000007</v>
      </c>
      <c r="N18" s="172">
        <v>9.4</v>
      </c>
      <c r="O18" s="172">
        <v>23.5</v>
      </c>
      <c r="P18" s="171">
        <v>44.5</v>
      </c>
      <c r="Q18" s="172">
        <v>25.7</v>
      </c>
      <c r="R18" s="172">
        <v>5.8</v>
      </c>
      <c r="S18" s="172">
        <v>16.399999999999999</v>
      </c>
      <c r="T18" s="172">
        <v>14.2</v>
      </c>
      <c r="U18" s="171">
        <v>62.099999999999994</v>
      </c>
    </row>
    <row r="19" spans="1:21" ht="14.4" customHeight="1" x14ac:dyDescent="0.25">
      <c r="A19" s="90" t="s">
        <v>81</v>
      </c>
      <c r="B19" s="173">
        <v>21</v>
      </c>
      <c r="C19" s="172">
        <v>20.6</v>
      </c>
      <c r="D19" s="172">
        <v>14.8</v>
      </c>
      <c r="E19" s="172">
        <v>31.8</v>
      </c>
      <c r="F19" s="171">
        <v>88.2</v>
      </c>
      <c r="G19" s="173">
        <v>15.5</v>
      </c>
      <c r="H19" s="172">
        <v>17.899999999999999</v>
      </c>
      <c r="I19" s="172">
        <v>14.4</v>
      </c>
      <c r="J19" s="172">
        <v>20</v>
      </c>
      <c r="K19" s="171">
        <v>67.8</v>
      </c>
      <c r="L19" s="172">
        <v>16.899999999999999</v>
      </c>
      <c r="M19" s="172">
        <v>16.600000000000001</v>
      </c>
      <c r="N19" s="172">
        <v>11.7</v>
      </c>
      <c r="O19" s="172">
        <v>18.399999999999999</v>
      </c>
      <c r="P19" s="171">
        <v>63.6</v>
      </c>
      <c r="Q19" s="172">
        <v>10</v>
      </c>
      <c r="R19" s="172">
        <v>6.6</v>
      </c>
      <c r="S19" s="172">
        <v>15.1</v>
      </c>
      <c r="T19" s="172">
        <v>11.3</v>
      </c>
      <c r="U19" s="171">
        <v>43</v>
      </c>
    </row>
    <row r="20" spans="1:21" ht="27.6" x14ac:dyDescent="0.25">
      <c r="A20" s="170" t="s">
        <v>80</v>
      </c>
      <c r="B20" s="169">
        <v>-8.1999999999999993</v>
      </c>
      <c r="C20" s="167">
        <v>0.6</v>
      </c>
      <c r="D20" s="167">
        <v>-0.6</v>
      </c>
      <c r="E20" s="167">
        <v>-6.6</v>
      </c>
      <c r="F20" s="166">
        <v>-14.8</v>
      </c>
      <c r="G20" s="169">
        <v>-0.1</v>
      </c>
      <c r="H20" s="167">
        <v>1.1000000000000001</v>
      </c>
      <c r="I20" s="168" t="s">
        <v>47</v>
      </c>
      <c r="J20" s="167">
        <v>1.6</v>
      </c>
      <c r="K20" s="166">
        <v>2.6</v>
      </c>
      <c r="L20" s="167">
        <v>-0.7</v>
      </c>
      <c r="M20" s="167">
        <v>1</v>
      </c>
      <c r="N20" s="167">
        <v>-0.1</v>
      </c>
      <c r="O20" s="167">
        <v>-3.5</v>
      </c>
      <c r="P20" s="166">
        <v>-3.3</v>
      </c>
      <c r="Q20" s="167" t="s">
        <v>47</v>
      </c>
      <c r="R20" s="167">
        <v>-0.6</v>
      </c>
      <c r="S20" s="167">
        <v>0.1</v>
      </c>
      <c r="T20" s="167">
        <v>-3.9</v>
      </c>
      <c r="U20" s="166">
        <v>-4.4000000000000004</v>
      </c>
    </row>
    <row r="21" spans="1:21" ht="14.4" thickBot="1" x14ac:dyDescent="0.3">
      <c r="A21" s="165" t="s">
        <v>79</v>
      </c>
      <c r="B21" s="164">
        <v>14.1</v>
      </c>
      <c r="C21" s="163">
        <v>28.2</v>
      </c>
      <c r="D21" s="163">
        <v>33.5</v>
      </c>
      <c r="E21" s="163">
        <v>66.599999999999994</v>
      </c>
      <c r="F21" s="162">
        <v>142.4</v>
      </c>
      <c r="G21" s="164">
        <v>17.2</v>
      </c>
      <c r="H21" s="163">
        <v>18.100000000000001</v>
      </c>
      <c r="I21" s="163">
        <v>15.6</v>
      </c>
      <c r="J21" s="163">
        <v>33.799999999999997</v>
      </c>
      <c r="K21" s="162">
        <v>84.7</v>
      </c>
      <c r="L21" s="163">
        <v>19.5</v>
      </c>
      <c r="M21" s="163">
        <v>25.9</v>
      </c>
      <c r="N21" s="163">
        <v>21</v>
      </c>
      <c r="O21" s="163">
        <v>38.4</v>
      </c>
      <c r="P21" s="162">
        <v>104.8</v>
      </c>
      <c r="Q21" s="163">
        <v>35.700000000000003</v>
      </c>
      <c r="R21" s="163">
        <v>11.799999999999999</v>
      </c>
      <c r="S21" s="163">
        <v>31.6</v>
      </c>
      <c r="T21" s="163">
        <v>21.6</v>
      </c>
      <c r="U21" s="162">
        <v>100.69999999999999</v>
      </c>
    </row>
    <row r="40" spans="22:22" x14ac:dyDescent="0.25">
      <c r="V40" s="161"/>
    </row>
  </sheetData>
  <mergeCells count="3">
    <mergeCell ref="A13:U14"/>
    <mergeCell ref="B3:P3"/>
    <mergeCell ref="Q3:U3"/>
  </mergeCells>
  <pageMargins left="0.7" right="0.7" top="0.75" bottom="0.75" header="0.3" footer="0.3"/>
  <pageSetup paperSiz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868E-A582-4D9D-B947-359753C928DC}">
  <sheetPr>
    <tabColor rgb="FFFF0000"/>
  </sheetPr>
  <dimension ref="A1:O22"/>
  <sheetViews>
    <sheetView showGridLines="0" zoomScale="80" zoomScaleNormal="80" workbookViewId="0">
      <selection sqref="A1:O1"/>
    </sheetView>
  </sheetViews>
  <sheetFormatPr defaultColWidth="8.88671875" defaultRowHeight="13.8" x14ac:dyDescent="0.25"/>
  <cols>
    <col min="1" max="1" width="14.44140625" style="2" bestFit="1" customWidth="1"/>
    <col min="2" max="16384" width="8.88671875" style="2"/>
  </cols>
  <sheetData>
    <row r="1" spans="1:15" ht="79.2" customHeight="1" x14ac:dyDescent="0.25">
      <c r="A1" s="361" t="s">
        <v>98</v>
      </c>
      <c r="B1" s="361"/>
      <c r="C1" s="361"/>
      <c r="D1" s="361"/>
      <c r="E1" s="361"/>
      <c r="F1" s="361"/>
      <c r="G1" s="361"/>
      <c r="H1" s="361"/>
      <c r="I1" s="361"/>
      <c r="J1" s="361"/>
      <c r="K1" s="361"/>
      <c r="L1" s="361"/>
      <c r="M1" s="361"/>
      <c r="N1" s="361"/>
      <c r="O1" s="361"/>
    </row>
    <row r="3" spans="1:15" ht="50.4" customHeight="1" x14ac:dyDescent="0.25">
      <c r="A3" s="361" t="s">
        <v>99</v>
      </c>
      <c r="B3" s="361"/>
      <c r="C3" s="361"/>
      <c r="D3" s="361"/>
      <c r="E3" s="361"/>
      <c r="F3" s="361"/>
      <c r="G3" s="361"/>
      <c r="H3" s="361"/>
      <c r="I3" s="361"/>
      <c r="J3" s="361"/>
      <c r="K3" s="361"/>
      <c r="L3" s="361"/>
      <c r="M3" s="361"/>
      <c r="N3" s="361"/>
      <c r="O3" s="361"/>
    </row>
    <row r="4" spans="1:15" x14ac:dyDescent="0.25">
      <c r="A4" s="186" t="s">
        <v>100</v>
      </c>
    </row>
    <row r="5" spans="1:15" x14ac:dyDescent="0.25">
      <c r="A5" s="186" t="s">
        <v>247</v>
      </c>
    </row>
    <row r="6" spans="1:15" x14ac:dyDescent="0.25">
      <c r="A6" s="186" t="s">
        <v>210</v>
      </c>
    </row>
    <row r="8" spans="1:15" ht="70.349999999999994" customHeight="1" x14ac:dyDescent="0.25">
      <c r="A8" s="361" t="s">
        <v>97</v>
      </c>
      <c r="B8" s="361"/>
      <c r="C8" s="361"/>
      <c r="D8" s="361"/>
      <c r="E8" s="361"/>
      <c r="F8" s="361"/>
      <c r="G8" s="361"/>
      <c r="H8" s="361"/>
      <c r="I8" s="361"/>
      <c r="J8" s="361"/>
      <c r="K8" s="361"/>
      <c r="L8" s="361"/>
      <c r="M8" s="361"/>
      <c r="N8" s="361"/>
      <c r="O8" s="361"/>
    </row>
    <row r="9" spans="1:15" x14ac:dyDescent="0.25">
      <c r="A9" s="185"/>
      <c r="B9" s="185"/>
      <c r="C9" s="185"/>
      <c r="D9" s="185"/>
      <c r="E9" s="185"/>
      <c r="F9" s="185"/>
      <c r="G9" s="185"/>
      <c r="H9" s="185"/>
      <c r="I9" s="185"/>
      <c r="J9" s="185"/>
      <c r="K9" s="185"/>
      <c r="L9" s="185"/>
      <c r="M9" s="185"/>
      <c r="N9" s="185"/>
      <c r="O9" s="185"/>
    </row>
    <row r="10" spans="1:15" ht="14.4" customHeight="1" x14ac:dyDescent="0.25">
      <c r="A10" s="362" t="s">
        <v>96</v>
      </c>
      <c r="B10" s="362"/>
      <c r="C10" s="362"/>
      <c r="D10" s="362"/>
      <c r="E10" s="362"/>
      <c r="F10" s="362"/>
      <c r="G10" s="362"/>
      <c r="H10" s="362"/>
      <c r="I10" s="362"/>
      <c r="J10" s="362"/>
      <c r="K10" s="362"/>
      <c r="L10" s="362"/>
      <c r="M10" s="362"/>
      <c r="N10" s="362"/>
      <c r="O10" s="362"/>
    </row>
    <row r="12" spans="1:15" ht="158.25" customHeight="1" x14ac:dyDescent="0.25">
      <c r="A12" s="361" t="s">
        <v>248</v>
      </c>
      <c r="B12" s="361"/>
      <c r="C12" s="361"/>
      <c r="D12" s="361"/>
      <c r="E12" s="361"/>
      <c r="F12" s="361"/>
      <c r="G12" s="361"/>
      <c r="H12" s="361"/>
      <c r="I12" s="361"/>
      <c r="J12" s="361"/>
      <c r="K12" s="361"/>
      <c r="L12" s="361"/>
      <c r="M12" s="361"/>
      <c r="N12" s="361"/>
      <c r="O12" s="361"/>
    </row>
    <row r="14" spans="1:15" ht="98.4" customHeight="1" x14ac:dyDescent="0.25">
      <c r="A14" s="361" t="s">
        <v>95</v>
      </c>
      <c r="B14" s="361"/>
      <c r="C14" s="361"/>
      <c r="D14" s="361"/>
      <c r="E14" s="361"/>
      <c r="F14" s="361"/>
      <c r="G14" s="361"/>
      <c r="H14" s="361"/>
      <c r="I14" s="361"/>
      <c r="J14" s="361"/>
      <c r="K14" s="361"/>
      <c r="L14" s="361"/>
      <c r="M14" s="361"/>
      <c r="N14" s="361"/>
      <c r="O14" s="361"/>
    </row>
    <row r="16" spans="1:15" ht="57.6" customHeight="1" x14ac:dyDescent="0.25">
      <c r="A16" s="361" t="s">
        <v>246</v>
      </c>
      <c r="B16" s="361"/>
      <c r="C16" s="361"/>
      <c r="D16" s="361"/>
      <c r="E16" s="361"/>
      <c r="F16" s="361"/>
      <c r="G16" s="361"/>
      <c r="H16" s="361"/>
      <c r="I16" s="361"/>
      <c r="J16" s="361"/>
      <c r="K16" s="361"/>
      <c r="L16" s="361"/>
      <c r="M16" s="361"/>
      <c r="N16" s="361"/>
      <c r="O16" s="361"/>
    </row>
    <row r="18" spans="1:15" ht="49.5" customHeight="1" x14ac:dyDescent="0.25">
      <c r="A18" s="363" t="s">
        <v>101</v>
      </c>
      <c r="B18" s="361"/>
      <c r="C18" s="361"/>
      <c r="D18" s="361"/>
      <c r="E18" s="361"/>
      <c r="F18" s="361"/>
      <c r="G18" s="361"/>
      <c r="H18" s="361"/>
      <c r="I18" s="361"/>
      <c r="J18" s="361"/>
      <c r="K18" s="361"/>
      <c r="L18" s="361"/>
      <c r="M18" s="361"/>
      <c r="N18" s="361"/>
      <c r="O18" s="361"/>
    </row>
    <row r="20" spans="1:15" ht="68.400000000000006" customHeight="1" x14ac:dyDescent="0.25">
      <c r="A20" s="361" t="s">
        <v>94</v>
      </c>
      <c r="B20" s="361"/>
      <c r="C20" s="361"/>
      <c r="D20" s="361"/>
      <c r="E20" s="361"/>
      <c r="F20" s="361"/>
      <c r="G20" s="361"/>
      <c r="H20" s="361"/>
      <c r="I20" s="361"/>
      <c r="J20" s="361"/>
      <c r="K20" s="361"/>
      <c r="L20" s="361"/>
      <c r="M20" s="361"/>
      <c r="N20" s="361"/>
      <c r="O20" s="361"/>
    </row>
    <row r="22" spans="1:15" s="184" customFormat="1" ht="70.650000000000006" customHeight="1" x14ac:dyDescent="0.3">
      <c r="A22" s="361" t="s">
        <v>102</v>
      </c>
      <c r="B22" s="361"/>
      <c r="C22" s="361"/>
      <c r="D22" s="361"/>
      <c r="E22" s="361"/>
      <c r="F22" s="361"/>
      <c r="G22" s="361"/>
      <c r="H22" s="361"/>
      <c r="I22" s="361"/>
      <c r="J22" s="361"/>
      <c r="K22" s="361"/>
      <c r="L22" s="361"/>
      <c r="M22" s="361"/>
      <c r="N22" s="361"/>
      <c r="O22" s="361"/>
    </row>
  </sheetData>
  <mergeCells count="10">
    <mergeCell ref="A1:O1"/>
    <mergeCell ref="A3:O3"/>
    <mergeCell ref="A8:O8"/>
    <mergeCell ref="A10:O10"/>
    <mergeCell ref="A22:O22"/>
    <mergeCell ref="A12:O12"/>
    <mergeCell ref="A14:O14"/>
    <mergeCell ref="A16:O16"/>
    <mergeCell ref="A18:O18"/>
    <mergeCell ref="A20:O20"/>
  </mergeCells>
  <pageMargins left="0.7" right="0.7" top="0.75" bottom="0.75" header="0.3" footer="0.3"/>
  <pageSetup paperSize="17"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Reporting Changes</vt:lpstr>
      <vt:lpstr>Segment Detail History</vt:lpstr>
      <vt:lpstr>Income Statement History</vt:lpstr>
      <vt:lpstr>Balance Sheet History</vt:lpstr>
      <vt:lpstr>Cash Flow History</vt:lpstr>
      <vt:lpstr>Other Operating Results</vt:lpstr>
      <vt:lpstr>Non-GAAP Financial Measures</vt:lpstr>
      <vt:lpstr>'Income Statement History'!Print_Area</vt:lpstr>
      <vt:lpstr>'Balance Sheet History'!Print_Titles</vt:lpstr>
      <vt:lpstr>'Income Statement History'!Print_Titles</vt:lpstr>
      <vt:lpstr>'Segment Detail History'!Print_Titles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Timothy</dc:creator>
  <cp:lastModifiedBy>Kozob, Jennifer</cp:lastModifiedBy>
  <dcterms:created xsi:type="dcterms:W3CDTF">2024-04-23T17:08:57Z</dcterms:created>
  <dcterms:modified xsi:type="dcterms:W3CDTF">2024-05-01T16:06:17Z</dcterms:modified>
</cp:coreProperties>
</file>