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0.60.3.9\Argentina\Shared_Argentina\Contabilidad\IFRS\2026\1Q 2026\GeoPark Limited Word\"/>
    </mc:Choice>
  </mc:AlternateContent>
  <xr:revisionPtr revIDLastSave="0" documentId="13_ncr:1_{223072FA-814E-4E97-9A26-C2D3313C00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9" i="4" l="1"/>
  <c r="J33" i="2"/>
  <c r="BW40" i="1"/>
  <c r="BR55" i="4"/>
  <c r="CH44" i="1" l="1"/>
  <c r="CP19" i="1" l="1"/>
  <c r="CU44" i="1" l="1"/>
  <c r="CU19" i="1"/>
  <c r="CY44" i="1" l="1"/>
  <c r="CY19" i="1"/>
  <c r="CX44" i="1" l="1"/>
  <c r="CX19" i="1"/>
  <c r="AY19" i="1" l="1"/>
  <c r="AX44" i="1" l="1"/>
  <c r="AX19" i="1"/>
  <c r="BE44" i="1" l="1"/>
  <c r="BE19" i="1"/>
  <c r="BD19" i="1" l="1"/>
</calcChain>
</file>

<file path=xl/sharedStrings.xml><?xml version="1.0" encoding="utf-8"?>
<sst xmlns="http://schemas.openxmlformats.org/spreadsheetml/2006/main" count="3166" uniqueCount="279">
  <si>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</si>
  <si>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</si>
  <si>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</si>
  <si>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</si>
  <si>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</si>
  <si>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</si>
  <si>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</si>
  <si>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</si>
  <si>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</si>
  <si>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</si>
  <si>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</si>
  <si>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</si>
  <si>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</si>
  <si>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</si>
  <si>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</si>
  <si>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</si>
  <si>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</si>
  <si>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</si>
  <si>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</si>
  <si>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</si>
  <si>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</si>
  <si>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</si>
  <si>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</si>
  <si>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</si>
  <si>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</si>
  <si>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</si>
  <si>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</si>
  <si>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</si>
  <si>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</si>
  <si>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</si>
  <si>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</si>
  <si>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</si>
  <si>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</si>
  <si>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</si>
  <si>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</si>
  <si>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</si>
  <si>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</si>
  <si>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</si>
  <si>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</si>
  <si>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</si>
  <si>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</si>
  <si>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</si>
  <si>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</si>
  <si>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</si>
  <si>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</si>
  <si>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</si>
  <si>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</si>
  <si>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</si>
  <si>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</si>
  <si>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</si>
  <si>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</si>
  <si>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</si>
  <si>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</si>
  <si>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</si>
  <si>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</si>
  <si>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</si>
  <si>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</si>
  <si>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</si>
  <si>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</si>
  <si>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</si>
  <si>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</si>
  <si>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</si>
  <si>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</si>
  <si>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</si>
  <si>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</si>
  <si>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</si>
  <si>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</si>
  <si>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</si>
  <si>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</si>
  <si>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</si>
  <si>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</si>
  <si>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</si>
  <si>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</si>
  <si>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</si>
  <si>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</si>
  <si>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</si>
  <si>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</si>
  <si>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</si>
  <si>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</si>
  <si>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</si>
  <si>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</si>
  <si>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</si>
  <si>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</si>
  <si>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</si>
  <si>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</si>
  <si>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</si>
  <si>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</si>
  <si>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</si>
  <si>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</si>
  <si>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</si>
  <si>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</si>
  <si>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</si>
  <si>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</si>
  <si>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</si>
  <si>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</si>
  <si>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</si>
  <si>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</si>
  <si>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</si>
  <si>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</si>
  <si>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</si>
  <si>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</si>
  <si>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</si>
  <si>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</si>
  <si>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</si>
  <si>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</si>
  <si>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</si>
  <si>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 xml:space="preserve">Chile </t>
  </si>
  <si>
    <t>ADJ EBITDA</t>
  </si>
  <si>
    <t>Argentina</t>
  </si>
  <si>
    <t>Peru</t>
  </si>
  <si>
    <t>Corporate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</si>
  <si>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</si>
  <si>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</si>
  <si>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</si>
  <si>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</si>
  <si>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</si>
  <si>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</si>
  <si>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</si>
  <si>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</si>
  <si>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</si>
  <si>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</si>
  <si>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</si>
  <si>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</si>
  <si>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</si>
  <si>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</si>
  <si>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</si>
  <si>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</si>
  <si>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</si>
  <si>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</si>
  <si>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</si>
  <si>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</si>
  <si>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</si>
  <si>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</si>
  <si>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</si>
  <si>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</si>
  <si>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</si>
  <si>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</si>
  <si>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</si>
  <si>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 xml:space="preserve">2016 CUMULATIVE </t>
  </si>
  <si>
    <t xml:space="preserve">2015 CUMULATIVE </t>
  </si>
  <si>
    <t>Shares outstanding - end of period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</si>
  <si>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</si>
  <si>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</si>
  <si>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</si>
  <si>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</si>
  <si>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</si>
  <si>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</si>
  <si>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</si>
  <si>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</si>
  <si>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</si>
  <si>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</si>
  <si>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</si>
  <si>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</si>
  <si>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</si>
  <si>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</si>
  <si>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</si>
  <si>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</si>
  <si>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</si>
  <si>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</si>
  <si>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</si>
  <si>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</si>
  <si>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</si>
  <si>
    <t>Debt issuance costs paid</t>
  </si>
  <si>
    <t xml:space="preserve">2018- QUARTERLY INFORMATION </t>
  </si>
  <si>
    <t xml:space="preserve">2018 CUMULATIVE </t>
  </si>
  <si>
    <t>1H2018</t>
  </si>
  <si>
    <t>9M2018</t>
  </si>
  <si>
    <t>FY2018</t>
  </si>
  <si>
    <t>1Q2018</t>
  </si>
  <si>
    <t>2Q2018</t>
  </si>
  <si>
    <t>3Q2018</t>
  </si>
  <si>
    <t>4Q2018</t>
  </si>
  <si>
    <t xml:space="preserve">2018 - QUARTERLY INFORMATION </t>
  </si>
  <si>
    <t>Cash at bank and bank deposits</t>
  </si>
  <si>
    <t>Other income (expenses)</t>
  </si>
  <si>
    <t xml:space="preserve">PROFIT (LOSS) FOR THE PERIOD </t>
  </si>
  <si>
    <t>Liabilities associated with assets held for sale</t>
  </si>
  <si>
    <t>Assets held for sale</t>
  </si>
  <si>
    <t>Payments for transactions with non-controlling interest</t>
  </si>
  <si>
    <t>Proceeds from disposal of long-term assets</t>
  </si>
  <si>
    <t xml:space="preserve">2019 CUMULATIVE </t>
  </si>
  <si>
    <t>1H2019</t>
  </si>
  <si>
    <t>9M2019</t>
  </si>
  <si>
    <t>FY2019</t>
  </si>
  <si>
    <t xml:space="preserve">2019- QUARTERLY INFORMATION </t>
  </si>
  <si>
    <t>1Q2019</t>
  </si>
  <si>
    <t>2Q2019</t>
  </si>
  <si>
    <t>3Q2019</t>
  </si>
  <si>
    <t>4Q2019</t>
  </si>
  <si>
    <t>Lease accounting - IFRS 16</t>
  </si>
  <si>
    <t>Right-of-use assets</t>
  </si>
  <si>
    <t>Lease liabilities</t>
  </si>
  <si>
    <t>Lease payments</t>
  </si>
  <si>
    <t xml:space="preserve">2019 - QUARTERLY INFORMATION </t>
  </si>
  <si>
    <t>Cash distribution</t>
  </si>
  <si>
    <t>Ecuador</t>
  </si>
  <si>
    <t xml:space="preserve">2020 CUMULATIVE </t>
  </si>
  <si>
    <t>1H2020</t>
  </si>
  <si>
    <t>9M2020</t>
  </si>
  <si>
    <t>FY2020</t>
  </si>
  <si>
    <t xml:space="preserve">2020- QUARTERLY INFORMATION </t>
  </si>
  <si>
    <t>1Q2020</t>
  </si>
  <si>
    <t>2Q2020</t>
  </si>
  <si>
    <t>3Q2020</t>
  </si>
  <si>
    <t>4Q2020</t>
  </si>
  <si>
    <t xml:space="preserve">2020 - QUARTERLY INFORMATION </t>
  </si>
  <si>
    <t>  </t>
  </si>
  <si>
    <t xml:space="preserve"> </t>
  </si>
  <si>
    <t xml:space="preserve">2021- QUARTERLY INFORMATION </t>
  </si>
  <si>
    <t>1Q2021</t>
  </si>
  <si>
    <t>2Q2021</t>
  </si>
  <si>
    <t>3Q2021</t>
  </si>
  <si>
    <t>4Q2021</t>
  </si>
  <si>
    <t xml:space="preserve">2021 CUMULATIVE </t>
  </si>
  <si>
    <t>1H2021</t>
  </si>
  <si>
    <t>9M2021</t>
  </si>
  <si>
    <t>FY2021</t>
  </si>
  <si>
    <t xml:space="preserve">2021 - QUARTERLY INFORMATION </t>
  </si>
  <si>
    <t xml:space="preserve">2022- QUARTERLY INFORMATION </t>
  </si>
  <si>
    <t>1Q2022</t>
  </si>
  <si>
    <t>2Q2022</t>
  </si>
  <si>
    <t>3Q2022</t>
  </si>
  <si>
    <t>4Q2022</t>
  </si>
  <si>
    <t xml:space="preserve">2022 CUMULATIVE </t>
  </si>
  <si>
    <t>1H2022</t>
  </si>
  <si>
    <t>9M2022</t>
  </si>
  <si>
    <t>FY2022</t>
  </si>
  <si>
    <t xml:space="preserve">2022 - QUARTERLY INFORMATION </t>
  </si>
  <si>
    <t>ROYALTIES AND ECONOMIC RIGHTS</t>
  </si>
  <si>
    <t>*including royalties and economic rights as follows.</t>
  </si>
  <si>
    <t xml:space="preserve">Profit (Loss) for the period </t>
  </si>
  <si>
    <t>Income tax expense (benefit)</t>
  </si>
  <si>
    <t xml:space="preserve">PURCHASED OIL </t>
  </si>
  <si>
    <t>PURCHASED OIL REVENUE</t>
  </si>
  <si>
    <t xml:space="preserve">2023- QUARTERLY INFORMATION </t>
  </si>
  <si>
    <t>1Q2023</t>
  </si>
  <si>
    <t>2Q2023</t>
  </si>
  <si>
    <t>3Q2023</t>
  </si>
  <si>
    <t>4Q2023</t>
  </si>
  <si>
    <t xml:space="preserve">2023 CUMULATIVE </t>
  </si>
  <si>
    <t>1H2023</t>
  </si>
  <si>
    <t>9M2023</t>
  </si>
  <si>
    <t>FY2023</t>
  </si>
  <si>
    <t xml:space="preserve">2023 - QUARTERLY INFORMATION </t>
  </si>
  <si>
    <t>Retained earnings (Accumulated losses)</t>
  </si>
  <si>
    <t>COMMODITY RISK MANAGEMENT CONTRACTS DESIGNATED AS CASH FLOW HEDGES</t>
  </si>
  <si>
    <t xml:space="preserve">2024- QUARTERLY INFORMATION </t>
  </si>
  <si>
    <t>1Q2024</t>
  </si>
  <si>
    <t>2Q2024</t>
  </si>
  <si>
    <t>3Q2024</t>
  </si>
  <si>
    <t>4Q2024</t>
  </si>
  <si>
    <t xml:space="preserve">2024 CUMULATIVE </t>
  </si>
  <si>
    <t>1H2024</t>
  </si>
  <si>
    <t>9M2024</t>
  </si>
  <si>
    <t>FY2024</t>
  </si>
  <si>
    <t xml:space="preserve">2024 - QUARTERLY INFORMATION </t>
  </si>
  <si>
    <t>Acquisitions of business, net of cash acquired</t>
  </si>
  <si>
    <t xml:space="preserve">    </t>
  </si>
  <si>
    <t>Cash and cash equivalents are comprised by:</t>
  </si>
  <si>
    <t xml:space="preserve">2025- QUARTERLY INFORMATION </t>
  </si>
  <si>
    <t>1Q2025</t>
  </si>
  <si>
    <t>2Q2025</t>
  </si>
  <si>
    <t>3Q2025</t>
  </si>
  <si>
    <t>4Q2025</t>
  </si>
  <si>
    <t xml:space="preserve">2025 CUMULATIVE </t>
  </si>
  <si>
    <t>1H2025</t>
  </si>
  <si>
    <t>9M2025</t>
  </si>
  <si>
    <t>FY2025</t>
  </si>
  <si>
    <t xml:space="preserve">2025 - QUARTERLY INFORMATION </t>
  </si>
  <si>
    <t xml:space="preserve">2026- QUARTERLY INFORMATION </t>
  </si>
  <si>
    <t>1Q2026</t>
  </si>
  <si>
    <t>2Q2026</t>
  </si>
  <si>
    <t>3Q2026</t>
  </si>
  <si>
    <t>4Q2026</t>
  </si>
  <si>
    <t xml:space="preserve">2026 CUMULATIVE </t>
  </si>
  <si>
    <t>1H2026</t>
  </si>
  <si>
    <t>9M2026</t>
  </si>
  <si>
    <t>FY2026</t>
  </si>
  <si>
    <t xml:space="preserve">2026 - QUARTERLY INFORMATION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</si>
</sst>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3" fontId="8" fillId="0" borderId="3" xfId="0" applyNumberFormat="1" applyFont="1" applyBorder="1"/>
    <xf numFmtId="0" fontId="7" fillId="0" borderId="0" xfId="0" applyFont="1"/>
    <xf numFmtId="0" fontId="9" fillId="3" borderId="0" xfId="0" applyFont="1" applyFill="1"/>
    <xf numFmtId="0" fontId="5" fillId="6" borderId="0" xfId="0" applyFont="1" applyFill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9" fontId="2" fillId="0" borderId="0" xfId="0" applyNumberFormat="1" applyFont="1"/>
    <xf numFmtId="43" fontId="0" fillId="0" borderId="0" xfId="1" applyFont="1"/>
    <xf numFmtId="3" fontId="0" fillId="0" borderId="0" xfId="0" applyNumberFormat="1" applyAlignment="1">
      <alignment horizontal="right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7" fillId="3" borderId="2" xfId="0" applyFont="1" applyFill="1" applyBorder="1" applyAlignment="1"/>
    <xf numFmtId="0" fontId="7" fillId="3" borderId="0" xfId="0" applyFont="1" applyFill="1" applyAlignment="1"/>
    <xf numFmtId="0" fontId="0" fillId="0" borderId="0" xfId="0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1025422</xdr:colOff>
      <xdr:row>0</xdr:row>
      <xdr:rowOff>605790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1060347</xdr:colOff>
      <xdr:row>0</xdr:row>
      <xdr:rowOff>563245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105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baseColWidth="10" defaultRowHeight="15" x14ac:dyDescent="0.25"/>
  <cols>
    <col min="1" max="1" width="37.28515625" customWidth="1"/>
    <col min="2" max="2" width="12.85546875" customWidth="1"/>
    <col min="3" max="3" width="12.140625" customWidth="1"/>
    <col min="4" max="4" width="11.140625" customWidth="1"/>
    <col min="5" max="5" width="12.5703125" customWidth="1"/>
    <col min="6" max="6" width="4.7109375" customWidth="1"/>
    <col min="7" max="7" width="4.140625" customWidth="1"/>
    <col min="8" max="8" width="12.85546875" customWidth="1"/>
    <col min="9" max="9" width="12.140625" customWidth="1"/>
    <col min="10" max="10" width="11.140625" customWidth="1"/>
    <col min="11" max="11" width="12.5703125" customWidth="1"/>
    <col min="12" max="12" width="4.7109375" customWidth="1"/>
    <col min="13" max="13" width="4.140625" customWidth="1"/>
    <col min="14" max="14" width="12.85546875" customWidth="1"/>
    <col min="15" max="15" width="12.140625" customWidth="1"/>
    <col min="16" max="16" width="11.140625" customWidth="1"/>
    <col min="17" max="17" width="12.5703125" customWidth="1"/>
    <col min="18" max="18" width="4.7109375" customWidth="1"/>
    <col min="19" max="19" width="4.140625" customWidth="1"/>
    <col min="20" max="20" width="12.85546875" customWidth="1"/>
    <col min="21" max="21" width="12.140625" customWidth="1"/>
    <col min="22" max="22" width="11.140625" customWidth="1"/>
    <col min="23" max="23" width="12.5703125" customWidth="1"/>
    <col min="24" max="24" width="4.7109375" customWidth="1"/>
    <col min="25" max="25" width="4.140625" customWidth="1"/>
    <col min="26" max="26" width="12.85546875" customWidth="1"/>
    <col min="27" max="27" width="12.140625" customWidth="1"/>
    <col min="28" max="28" width="11.140625" customWidth="1"/>
    <col min="29" max="29" width="12.5703125" customWidth="1"/>
    <col min="30" max="30" width="4.7109375" customWidth="1"/>
    <col min="31" max="31" width="4.140625" customWidth="1"/>
    <col min="32" max="32" width="12.85546875" customWidth="1"/>
    <col min="33" max="33" width="12.140625" customWidth="1"/>
    <col min="34" max="34" width="11.140625" customWidth="1"/>
    <col min="35" max="35" width="12.5703125" customWidth="1"/>
    <col min="36" max="36" width="4.7109375" customWidth="1"/>
    <col min="37" max="37" width="4.140625" customWidth="1"/>
    <col min="38" max="38" width="12.85546875" customWidth="1"/>
    <col min="39" max="39" width="12.140625" customWidth="1"/>
    <col min="40" max="40" width="11.140625" customWidth="1"/>
    <col min="41" max="41" width="12.5703125" customWidth="1"/>
    <col min="42" max="42" width="4.7109375" customWidth="1"/>
    <col min="43" max="43" width="4.140625" customWidth="1"/>
    <col min="44" max="44" width="12.85546875" customWidth="1"/>
    <col min="45" max="45" width="12.140625" customWidth="1"/>
    <col min="46" max="46" width="11.140625" customWidth="1"/>
    <col min="47" max="47" width="12.5703125" customWidth="1"/>
    <col min="48" max="48" width="4.7109375" customWidth="1"/>
    <col min="49" max="49" width="4.140625" customWidth="1"/>
    <col min="50" max="50" width="12.85546875" customWidth="1"/>
    <col min="51" max="51" width="12.140625" customWidth="1"/>
    <col min="52" max="52" width="11.140625" customWidth="1"/>
    <col min="53" max="53" width="12.5703125" customWidth="1"/>
    <col min="54" max="54" width="4.7109375" customWidth="1"/>
    <col min="55" max="55" width="4.140625" customWidth="1"/>
    <col min="56" max="56" width="12.85546875" customWidth="1"/>
    <col min="57" max="57" width="12.140625" customWidth="1"/>
    <col min="58" max="58" width="11.140625" customWidth="1"/>
    <col min="59" max="59" width="12.5703125" customWidth="1"/>
    <col min="60" max="60" width="4.7109375" customWidth="1"/>
    <col min="61" max="61" width="4.140625" customWidth="1"/>
    <col min="62" max="62" width="11.5703125" customWidth="1"/>
    <col min="63" max="65" width="11.28515625" customWidth="1"/>
    <col min="66" max="66" width="3.140625" customWidth="1"/>
    <col min="67" max="67" width="3" customWidth="1"/>
    <col min="68" max="69" width="11.28515625" customWidth="1"/>
    <col min="70" max="70" width="11.42578125" customWidth="1"/>
    <col min="71" max="71" width="11.28515625" customWidth="1"/>
    <col min="72" max="72" width="4.28515625" customWidth="1"/>
    <col min="73" max="74" width="11.28515625" bestFit="1" customWidth="1"/>
    <col min="75" max="75" width="11.42578125" customWidth="1"/>
    <col min="76" max="76" width="4.28515625" customWidth="1"/>
    <col min="77" max="78" width="11.28515625" bestFit="1" customWidth="1"/>
    <col min="79" max="79" width="11.42578125" customWidth="1"/>
    <col min="80" max="80" width="4.28515625" customWidth="1"/>
    <col min="81" max="82" width="11.28515625" bestFit="1" customWidth="1"/>
    <col min="83" max="83" width="11.42578125" customWidth="1"/>
    <col min="84" max="84" width="4.28515625" customWidth="1"/>
    <col min="85" max="86" width="11.28515625" bestFit="1" customWidth="1"/>
    <col min="87" max="87" width="11.42578125" customWidth="1"/>
    <col min="88" max="88" width="4.28515625" customWidth="1"/>
    <col min="89" max="90" width="11.28515625" bestFit="1" customWidth="1"/>
    <col min="91" max="91" width="11.42578125" customWidth="1"/>
    <col min="92" max="92" width="4.28515625" customWidth="1"/>
    <col min="93" max="94" width="11.28515625" bestFit="1" customWidth="1"/>
    <col min="95" max="95" width="11.42578125" customWidth="1"/>
    <col min="96" max="96" width="4.28515625" customWidth="1"/>
    <col min="97" max="98" width="11.28515625" bestFit="1" customWidth="1"/>
    <col min="99" max="99" width="11.42578125" customWidth="1"/>
    <col min="100" max="100" width="4.28515625" customWidth="1"/>
    <col min="101" max="102" width="11.28515625" bestFit="1" customWidth="1"/>
    <col min="103" max="103" width="11.42578125" customWidth="1"/>
    <col min="104" max="104" width="4.28515625" customWidth="1"/>
    <col min="105" max="106" width="11.28515625" bestFit="1" customWidth="1"/>
    <col min="107" max="107" width="11.42578125" customWidth="1"/>
    <col min="108" max="108" width="4.28515625" customWidth="1"/>
    <col min="109" max="111" width="11.28515625" bestFit="1" customWidth="1"/>
    <col min="112" max="112" width="3.5703125" customWidth="1"/>
    <col min="113" max="115" width="11.28515625" bestFit="1" customWidth="1"/>
    <col min="116" max="116" width="3.7109375" customWidth="1"/>
    <col min="117" max="118" width="11.28515625" bestFit="1" customWidth="1"/>
  </cols>
  <sheetData>
    <row r="1" spans="1:118" ht="60.7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</row>
    <row r="2" spans="1:118" s="17" customFormat="1" x14ac:dyDescent="0.25">
      <c r="A2" s="38" t="s">
        <v>132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</row>
    <row r="3" spans="1:118" x14ac:dyDescent="0.25">
      <c r="A3" s="3" t="s">
        <v>124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</row>
    <row r="4" spans="1:118" x14ac:dyDescent="0.25">
      <c r="A4" s="5" t="s">
        <v>130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</row>
    <row r="5" spans="1:118" ht="21" customHeight="1" x14ac:dyDescent="0.25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</row>
    <row r="6" spans="1:118" ht="15.75" thickBot="1" x14ac:dyDescent="0.3">
      <c r="A6" s="7"/>
      <c r="B6" s="39" t="s">
        <v>269</v>
      </c>
      <c r="C6" s="39"/>
      <c r="D6" s="39"/>
      <c r="E6" s="39"/>
      <c r="F6" s="7"/>
      <c r="G6" s="7"/>
      <c r="H6" s="39" t="s">
        <v>259</v>
      </c>
      <c r="I6" s="39"/>
      <c r="J6" s="39"/>
      <c r="K6" s="39"/>
      <c r="L6" s="7"/>
      <c r="M6" s="7"/>
      <c r="N6" s="39" t="s">
        <v>246</v>
      </c>
      <c r="O6" s="39"/>
      <c r="P6" s="39"/>
      <c r="Q6" s="39"/>
      <c r="R6" s="7"/>
      <c r="S6" s="7"/>
      <c r="T6" s="39" t="s">
        <v>234</v>
      </c>
      <c r="U6" s="39"/>
      <c r="V6" s="39"/>
      <c r="W6" s="39"/>
      <c r="X6" s="7"/>
      <c r="Y6" s="7"/>
      <c r="Z6" s="39" t="s">
        <v>218</v>
      </c>
      <c r="AA6" s="39"/>
      <c r="AB6" s="39"/>
      <c r="AC6" s="39"/>
      <c r="AD6" s="7"/>
      <c r="AE6" s="7"/>
      <c r="AF6" s="39" t="s">
        <v>208</v>
      </c>
      <c r="AG6" s="39"/>
      <c r="AH6" s="39"/>
      <c r="AI6" s="39"/>
      <c r="AJ6" s="7"/>
      <c r="AK6" s="7"/>
      <c r="AL6" s="39" t="s">
        <v>200</v>
      </c>
      <c r="AM6" s="39"/>
      <c r="AN6" s="39"/>
      <c r="AO6" s="39"/>
      <c r="AP6" s="7"/>
      <c r="AQ6" s="7"/>
      <c r="AR6" s="39" t="s">
        <v>184</v>
      </c>
      <c r="AS6" s="39"/>
      <c r="AT6" s="39"/>
      <c r="AU6" s="39"/>
      <c r="AV6" s="7"/>
      <c r="AW6" s="7"/>
      <c r="AX6" s="39" t="s">
        <v>163</v>
      </c>
      <c r="AY6" s="39"/>
      <c r="AZ6" s="39"/>
      <c r="BA6" s="39"/>
      <c r="BB6" s="7"/>
      <c r="BC6" s="7"/>
      <c r="BD6" s="39" t="s">
        <v>146</v>
      </c>
      <c r="BE6" s="39"/>
      <c r="BF6" s="39"/>
      <c r="BG6" s="39"/>
      <c r="BH6" s="7"/>
      <c r="BI6" s="7"/>
      <c r="BJ6" s="39" t="s">
        <v>111</v>
      </c>
      <c r="BK6" s="39"/>
      <c r="BL6" s="39"/>
      <c r="BM6" s="39"/>
      <c r="BN6" s="7"/>
      <c r="BO6" s="7"/>
      <c r="BP6" s="39" t="s">
        <v>112</v>
      </c>
      <c r="BQ6" s="39"/>
      <c r="BR6" s="39"/>
      <c r="BS6" s="39"/>
      <c r="BT6" s="8"/>
      <c r="BU6" s="39" t="s">
        <v>264</v>
      </c>
      <c r="BV6" s="39"/>
      <c r="BW6" s="39"/>
      <c r="BX6" s="8"/>
      <c r="BY6" s="39" t="s">
        <v>251</v>
      </c>
      <c r="BZ6" s="39"/>
      <c r="CA6" s="39"/>
      <c r="CB6" s="8"/>
      <c r="CC6" s="40" t="s">
        <v>239</v>
      </c>
      <c r="CD6" s="40"/>
      <c r="CE6" s="40"/>
      <c r="CF6" s="8"/>
      <c r="CG6" s="40" t="s">
        <v>223</v>
      </c>
      <c r="CH6" s="40"/>
      <c r="CI6" s="40"/>
      <c r="CJ6" s="8"/>
      <c r="CK6" s="40" t="s">
        <v>213</v>
      </c>
      <c r="CL6" s="40"/>
      <c r="CM6" s="40"/>
      <c r="CN6" s="8"/>
      <c r="CO6" s="40" t="s">
        <v>196</v>
      </c>
      <c r="CP6" s="40"/>
      <c r="CQ6" s="40"/>
      <c r="CR6" s="8"/>
      <c r="CS6" s="40" t="s">
        <v>180</v>
      </c>
      <c r="CT6" s="40"/>
      <c r="CU6" s="40"/>
      <c r="CV6" s="8"/>
      <c r="CW6" s="40" t="s">
        <v>164</v>
      </c>
      <c r="CX6" s="40"/>
      <c r="CY6" s="40"/>
      <c r="CZ6" s="8"/>
      <c r="DA6" s="40" t="s">
        <v>151</v>
      </c>
      <c r="DB6" s="40"/>
      <c r="DC6" s="40"/>
      <c r="DD6" s="8"/>
      <c r="DE6" s="40" t="s">
        <v>138</v>
      </c>
      <c r="DF6" s="40"/>
      <c r="DG6" s="40"/>
      <c r="DH6" s="23"/>
      <c r="DI6" s="40" t="s">
        <v>139</v>
      </c>
      <c r="DJ6" s="40"/>
      <c r="DK6" s="40"/>
      <c r="DL6" s="7"/>
      <c r="DM6" s="41" t="s">
        <v>92</v>
      </c>
      <c r="DN6" s="41"/>
    </row>
    <row r="7" spans="1:118" x14ac:dyDescent="0.25">
      <c r="A7" s="7"/>
      <c r="B7" s="19" t="s">
        <v>270</v>
      </c>
      <c r="C7" s="19" t="s">
        <v>271</v>
      </c>
      <c r="D7" s="19" t="s">
        <v>272</v>
      </c>
      <c r="E7" s="19" t="s">
        <v>273</v>
      </c>
      <c r="F7" s="7"/>
      <c r="G7" s="7"/>
      <c r="H7" s="19" t="s">
        <v>260</v>
      </c>
      <c r="I7" s="19" t="s">
        <v>261</v>
      </c>
      <c r="J7" s="19" t="s">
        <v>262</v>
      </c>
      <c r="K7" s="19" t="s">
        <v>263</v>
      </c>
      <c r="L7" s="7"/>
      <c r="M7" s="7"/>
      <c r="N7" s="19" t="s">
        <v>247</v>
      </c>
      <c r="O7" s="19" t="s">
        <v>248</v>
      </c>
      <c r="P7" s="19" t="s">
        <v>249</v>
      </c>
      <c r="Q7" s="19" t="s">
        <v>250</v>
      </c>
      <c r="R7" s="7"/>
      <c r="S7" s="7"/>
      <c r="T7" s="19" t="s">
        <v>235</v>
      </c>
      <c r="U7" s="19" t="s">
        <v>236</v>
      </c>
      <c r="V7" s="19" t="s">
        <v>237</v>
      </c>
      <c r="W7" s="19" t="s">
        <v>238</v>
      </c>
      <c r="X7" s="7"/>
      <c r="Y7" s="7"/>
      <c r="Z7" s="19" t="s">
        <v>219</v>
      </c>
      <c r="AA7" s="19" t="s">
        <v>220</v>
      </c>
      <c r="AB7" s="19" t="s">
        <v>221</v>
      </c>
      <c r="AC7" s="19" t="s">
        <v>222</v>
      </c>
      <c r="AD7" s="7"/>
      <c r="AE7" s="7"/>
      <c r="AF7" s="19" t="s">
        <v>209</v>
      </c>
      <c r="AG7" s="19" t="s">
        <v>210</v>
      </c>
      <c r="AH7" s="19" t="s">
        <v>211</v>
      </c>
      <c r="AI7" s="19" t="s">
        <v>212</v>
      </c>
      <c r="AJ7" s="7"/>
      <c r="AK7" s="7"/>
      <c r="AL7" s="19" t="s">
        <v>201</v>
      </c>
      <c r="AM7" s="19" t="s">
        <v>202</v>
      </c>
      <c r="AN7" s="19" t="s">
        <v>203</v>
      </c>
      <c r="AO7" s="19" t="s">
        <v>204</v>
      </c>
      <c r="AP7" s="7"/>
      <c r="AQ7" s="7"/>
      <c r="AR7" s="19" t="s">
        <v>185</v>
      </c>
      <c r="AS7" s="19" t="s">
        <v>186</v>
      </c>
      <c r="AT7" s="19" t="s">
        <v>187</v>
      </c>
      <c r="AU7" s="19" t="s">
        <v>188</v>
      </c>
      <c r="AV7" s="7"/>
      <c r="AW7" s="7"/>
      <c r="AX7" s="19" t="s">
        <v>168</v>
      </c>
      <c r="AY7" s="19" t="s">
        <v>169</v>
      </c>
      <c r="AZ7" s="19" t="s">
        <v>170</v>
      </c>
      <c r="BA7" s="19" t="s">
        <v>171</v>
      </c>
      <c r="BB7" s="7"/>
      <c r="BC7" s="7"/>
      <c r="BD7" s="19" t="s">
        <v>147</v>
      </c>
      <c r="BE7" s="19" t="s">
        <v>148</v>
      </c>
      <c r="BF7" s="19" t="s">
        <v>149</v>
      </c>
      <c r="BG7" s="19" t="s">
        <v>150</v>
      </c>
      <c r="BH7" s="7"/>
      <c r="BI7" s="7"/>
      <c r="BJ7" s="19" t="s">
        <v>17</v>
      </c>
      <c r="BK7" s="19" t="s">
        <v>19</v>
      </c>
      <c r="BL7" s="19" t="s">
        <v>82</v>
      </c>
      <c r="BM7" s="19" t="s">
        <v>83</v>
      </c>
      <c r="BN7" s="9"/>
      <c r="BO7" s="9"/>
      <c r="BP7" s="19" t="s">
        <v>18</v>
      </c>
      <c r="BQ7" s="19" t="s">
        <v>20</v>
      </c>
      <c r="BR7" s="19" t="s">
        <v>84</v>
      </c>
      <c r="BS7" s="19" t="s">
        <v>85</v>
      </c>
      <c r="BT7" s="9"/>
      <c r="BU7" s="8" t="s">
        <v>265</v>
      </c>
      <c r="BV7" s="8" t="s">
        <v>266</v>
      </c>
      <c r="BW7" s="8" t="s">
        <v>267</v>
      </c>
      <c r="BX7" s="9"/>
      <c r="BY7" s="8" t="s">
        <v>252</v>
      </c>
      <c r="BZ7" s="8" t="s">
        <v>253</v>
      </c>
      <c r="CA7" s="8" t="s">
        <v>254</v>
      </c>
      <c r="CB7" s="9"/>
      <c r="CC7" s="20" t="s">
        <v>240</v>
      </c>
      <c r="CD7" s="20" t="s">
        <v>241</v>
      </c>
      <c r="CE7" s="20" t="s">
        <v>242</v>
      </c>
      <c r="CF7" s="9"/>
      <c r="CG7" s="20" t="s">
        <v>224</v>
      </c>
      <c r="CH7" s="20" t="s">
        <v>225</v>
      </c>
      <c r="CI7" s="20" t="s">
        <v>226</v>
      </c>
      <c r="CJ7" s="9"/>
      <c r="CK7" s="20" t="s">
        <v>214</v>
      </c>
      <c r="CL7" s="20" t="s">
        <v>215</v>
      </c>
      <c r="CM7" s="20" t="s">
        <v>216</v>
      </c>
      <c r="CN7" s="9"/>
      <c r="CO7" s="20" t="s">
        <v>197</v>
      </c>
      <c r="CP7" s="20" t="s">
        <v>198</v>
      </c>
      <c r="CQ7" s="20" t="s">
        <v>199</v>
      </c>
      <c r="CR7" s="9"/>
      <c r="CS7" s="20" t="s">
        <v>181</v>
      </c>
      <c r="CT7" s="20" t="s">
        <v>182</v>
      </c>
      <c r="CU7" s="20" t="s">
        <v>183</v>
      </c>
      <c r="CV7" s="9"/>
      <c r="CW7" s="20" t="s">
        <v>165</v>
      </c>
      <c r="CX7" s="20" t="s">
        <v>166</v>
      </c>
      <c r="CY7" s="20" t="s">
        <v>167</v>
      </c>
      <c r="CZ7" s="9"/>
      <c r="DA7" s="20" t="s">
        <v>152</v>
      </c>
      <c r="DB7" s="20" t="s">
        <v>153</v>
      </c>
      <c r="DC7" s="20" t="s">
        <v>154</v>
      </c>
      <c r="DD7" s="9"/>
      <c r="DE7" s="20" t="s">
        <v>21</v>
      </c>
      <c r="DF7" s="20" t="s">
        <v>89</v>
      </c>
      <c r="DG7" s="20" t="s">
        <v>88</v>
      </c>
      <c r="DH7" s="8"/>
      <c r="DI7" s="20" t="s">
        <v>22</v>
      </c>
      <c r="DJ7" s="20" t="s">
        <v>100</v>
      </c>
      <c r="DK7" s="20" t="s">
        <v>87</v>
      </c>
      <c r="DL7" s="7"/>
      <c r="DM7" s="24" t="s">
        <v>90</v>
      </c>
      <c r="DN7" s="24" t="s">
        <v>91</v>
      </c>
    </row>
    <row r="8" spans="1:118" x14ac:dyDescent="0.25">
      <c r="A8" s="10" t="s">
        <v>1</v>
      </c>
      <c r="B8" s="11">
        <v>128373</v>
      </c>
      <c r="C8" s="11"/>
      <c r="D8" s="11"/>
      <c r="E8" s="11"/>
      <c r="F8" s="11"/>
      <c r="G8" s="10"/>
      <c r="H8" s="11">
        <v>137349</v>
      </c>
      <c r="I8" s="11">
        <v>119787</v>
      </c>
      <c r="J8" s="11">
        <v>125088</v>
      </c>
      <c r="K8" s="11">
        <v>110294</v>
      </c>
      <c r="L8" s="11"/>
      <c r="M8" s="10"/>
      <c r="N8" s="11">
        <v>167416</v>
      </c>
      <c r="O8" s="11">
        <v>190204</v>
      </c>
      <c r="P8" s="11">
        <v>159504</v>
      </c>
      <c r="Q8" s="11">
        <v>143714</v>
      </c>
      <c r="R8" s="11"/>
      <c r="S8" s="10"/>
      <c r="T8" s="11">
        <v>182451</v>
      </c>
      <c r="U8" s="11">
        <v>182326</v>
      </c>
      <c r="V8" s="11">
        <v>192134</v>
      </c>
      <c r="W8" s="11">
        <v>199714</v>
      </c>
      <c r="X8" s="10"/>
      <c r="Y8" s="10"/>
      <c r="Z8" s="11">
        <v>249151</v>
      </c>
      <c r="AA8" s="11">
        <v>311229</v>
      </c>
      <c r="AB8" s="11">
        <v>258249</v>
      </c>
      <c r="AC8" s="11">
        <v>230950</v>
      </c>
      <c r="AD8" s="10"/>
      <c r="AE8" s="10"/>
      <c r="AF8" s="11">
        <v>146595</v>
      </c>
      <c r="AG8" s="11">
        <v>165598</v>
      </c>
      <c r="AH8" s="11">
        <v>173972</v>
      </c>
      <c r="AI8" s="11">
        <v>202378</v>
      </c>
      <c r="AJ8" s="10"/>
      <c r="AK8" s="10"/>
      <c r="AL8" s="11">
        <v>133239</v>
      </c>
      <c r="AM8" s="11">
        <v>55650</v>
      </c>
      <c r="AN8" s="11">
        <v>98147</v>
      </c>
      <c r="AO8" s="11">
        <v>106656</v>
      </c>
      <c r="AP8" s="10"/>
      <c r="AQ8" s="10"/>
      <c r="AR8" s="11">
        <v>150139</v>
      </c>
      <c r="AS8" s="11">
        <v>169510</v>
      </c>
      <c r="AT8" s="11">
        <v>151202</v>
      </c>
      <c r="AU8" s="11">
        <v>158056</v>
      </c>
      <c r="AV8" s="10"/>
      <c r="AW8" s="10"/>
      <c r="AX8" s="11">
        <v>123878</v>
      </c>
      <c r="AY8" s="11">
        <v>159330</v>
      </c>
      <c r="AZ8" s="11">
        <v>166786</v>
      </c>
      <c r="BA8" s="11">
        <v>151167</v>
      </c>
      <c r="BB8" s="10"/>
      <c r="BC8" s="10"/>
      <c r="BD8" s="11">
        <v>66708</v>
      </c>
      <c r="BE8" s="11">
        <v>75227</v>
      </c>
      <c r="BF8" s="11">
        <v>81909</v>
      </c>
      <c r="BG8" s="11">
        <v>106278</v>
      </c>
      <c r="BH8" s="10"/>
      <c r="BI8" s="10"/>
      <c r="BJ8" s="11">
        <v>36564</v>
      </c>
      <c r="BK8" s="11">
        <v>45924</v>
      </c>
      <c r="BL8" s="11">
        <v>49858</v>
      </c>
      <c r="BM8" s="11">
        <v>60324</v>
      </c>
      <c r="BN8" s="11"/>
      <c r="BO8" s="11"/>
      <c r="BP8" s="11">
        <v>54431</v>
      </c>
      <c r="BQ8" s="11">
        <v>62039</v>
      </c>
      <c r="BR8" s="11">
        <v>47820</v>
      </c>
      <c r="BS8" s="11">
        <v>45400</v>
      </c>
      <c r="BT8" s="11"/>
      <c r="BU8" s="11">
        <v>257136</v>
      </c>
      <c r="BV8" s="11">
        <v>382224</v>
      </c>
      <c r="BW8" s="11">
        <v>492518</v>
      </c>
      <c r="BX8" s="11"/>
      <c r="BY8" s="11">
        <v>357620</v>
      </c>
      <c r="BZ8" s="11">
        <v>517124</v>
      </c>
      <c r="CA8" s="11">
        <v>660838</v>
      </c>
      <c r="CB8" s="11"/>
      <c r="CC8" s="11">
        <v>364777</v>
      </c>
      <c r="CD8" s="11">
        <v>556911</v>
      </c>
      <c r="CE8" s="11">
        <v>756625</v>
      </c>
      <c r="CF8" s="11"/>
      <c r="CG8" s="11">
        <v>560380</v>
      </c>
      <c r="CH8" s="11">
        <v>818629</v>
      </c>
      <c r="CI8" s="11">
        <v>1049579</v>
      </c>
      <c r="CJ8" s="11"/>
      <c r="CK8" s="11">
        <v>312193</v>
      </c>
      <c r="CL8" s="11">
        <v>486165</v>
      </c>
      <c r="CM8" s="11">
        <v>688543</v>
      </c>
      <c r="CN8" s="11"/>
      <c r="CO8" s="11">
        <v>188889</v>
      </c>
      <c r="CP8" s="11">
        <v>287036</v>
      </c>
      <c r="CQ8" s="11">
        <v>393692</v>
      </c>
      <c r="CR8" s="11"/>
      <c r="CS8" s="11">
        <v>319649</v>
      </c>
      <c r="CT8" s="11">
        <v>470851</v>
      </c>
      <c r="CU8" s="11">
        <v>628907</v>
      </c>
      <c r="CV8" s="11"/>
      <c r="CW8" s="11">
        <v>283208</v>
      </c>
      <c r="CX8" s="11">
        <v>449994</v>
      </c>
      <c r="CY8" s="11">
        <v>601161</v>
      </c>
      <c r="CZ8" s="11"/>
      <c r="DA8" s="11">
        <v>141935</v>
      </c>
      <c r="DB8" s="11">
        <v>223844</v>
      </c>
      <c r="DC8" s="11">
        <v>330122</v>
      </c>
      <c r="DD8" s="11"/>
      <c r="DE8" s="11">
        <v>82487</v>
      </c>
      <c r="DF8" s="11">
        <v>132347</v>
      </c>
      <c r="DG8" s="11">
        <v>192670</v>
      </c>
      <c r="DH8" s="11"/>
      <c r="DI8" s="11">
        <v>116470</v>
      </c>
      <c r="DJ8" s="11">
        <v>164290</v>
      </c>
      <c r="DK8" s="11">
        <v>209690</v>
      </c>
      <c r="DL8" s="12"/>
      <c r="DM8" s="11">
        <v>428734</v>
      </c>
      <c r="DN8" s="11">
        <v>338353</v>
      </c>
    </row>
    <row r="9" spans="1:118" x14ac:dyDescent="0.25">
      <c r="A9" s="7" t="s">
        <v>142</v>
      </c>
      <c r="B9" s="29"/>
      <c r="C9" s="29"/>
      <c r="D9" s="29"/>
      <c r="E9" s="29"/>
      <c r="F9" s="7"/>
      <c r="G9" s="7"/>
      <c r="H9" s="29" t="s">
        <v>8</v>
      </c>
      <c r="I9" s="29" t="s">
        <v>8</v>
      </c>
      <c r="J9" s="29" t="s">
        <v>8</v>
      </c>
      <c r="K9" s="29" t="s">
        <v>8</v>
      </c>
      <c r="L9" s="7"/>
      <c r="M9" s="7"/>
      <c r="N9" s="29" t="s">
        <v>8</v>
      </c>
      <c r="O9" s="29" t="s">
        <v>8</v>
      </c>
      <c r="P9" s="29" t="s">
        <v>8</v>
      </c>
      <c r="Q9" s="29" t="s">
        <v>8</v>
      </c>
      <c r="R9" s="7"/>
      <c r="S9" s="7"/>
      <c r="T9" s="29" t="s">
        <v>8</v>
      </c>
      <c r="U9" s="29" t="s">
        <v>8</v>
      </c>
      <c r="V9" s="29" t="s">
        <v>8</v>
      </c>
      <c r="W9" s="29" t="s">
        <v>8</v>
      </c>
      <c r="X9" s="7"/>
      <c r="Y9" s="7"/>
      <c r="Z9" s="29">
        <v>-78153</v>
      </c>
      <c r="AA9" s="29">
        <v>-15523</v>
      </c>
      <c r="AB9" s="29">
        <v>22993</v>
      </c>
      <c r="AC9" s="29">
        <v>462</v>
      </c>
      <c r="AD9" s="7"/>
      <c r="AE9" s="7"/>
      <c r="AF9" s="29">
        <v>-47291</v>
      </c>
      <c r="AG9" s="29">
        <v>-47669</v>
      </c>
      <c r="AH9" s="29">
        <v>-11733</v>
      </c>
      <c r="AI9" s="29">
        <v>-2498</v>
      </c>
      <c r="AJ9" s="7"/>
      <c r="AK9" s="7"/>
      <c r="AL9" s="29">
        <v>32011</v>
      </c>
      <c r="AM9" s="29">
        <v>-9131</v>
      </c>
      <c r="AN9" s="29">
        <v>2722</v>
      </c>
      <c r="AO9" s="29">
        <v>-17521</v>
      </c>
      <c r="AP9" s="7"/>
      <c r="AQ9" s="7"/>
      <c r="AR9" s="29">
        <v>-21268</v>
      </c>
      <c r="AS9" s="29">
        <v>815</v>
      </c>
      <c r="AT9" s="29">
        <v>4438</v>
      </c>
      <c r="AU9" s="29">
        <v>-6508</v>
      </c>
      <c r="AV9" s="7"/>
      <c r="AW9" s="7"/>
      <c r="AX9" s="29">
        <v>-3880</v>
      </c>
      <c r="AY9" s="29">
        <v>-11368</v>
      </c>
      <c r="AZ9" s="29">
        <v>-559</v>
      </c>
      <c r="BA9" s="29">
        <v>31980</v>
      </c>
      <c r="BB9" s="7"/>
      <c r="BC9" s="7"/>
      <c r="BD9" s="29">
        <v>5387</v>
      </c>
      <c r="BE9" s="29">
        <v>5881</v>
      </c>
      <c r="BF9" s="29">
        <v>-8271</v>
      </c>
      <c r="BG9" s="29">
        <v>-18445</v>
      </c>
      <c r="BH9" s="7"/>
      <c r="BI9" s="7"/>
      <c r="BJ9" s="29" t="s">
        <v>8</v>
      </c>
      <c r="BK9" s="29" t="s">
        <v>8</v>
      </c>
      <c r="BL9" s="29" t="s">
        <v>8</v>
      </c>
      <c r="BM9" s="12">
        <v>-2554</v>
      </c>
      <c r="BN9" s="11"/>
      <c r="BO9" s="11"/>
      <c r="BP9" s="29" t="s">
        <v>8</v>
      </c>
      <c r="BQ9" s="29" t="s">
        <v>8</v>
      </c>
      <c r="BR9" s="29" t="s">
        <v>8</v>
      </c>
      <c r="BS9" s="29" t="s">
        <v>8</v>
      </c>
      <c r="BT9" s="11"/>
      <c r="BU9" s="29" t="s">
        <v>8</v>
      </c>
      <c r="BV9" s="29" t="s">
        <v>8</v>
      </c>
      <c r="BW9" s="29" t="s">
        <v>8</v>
      </c>
      <c r="BX9" s="11"/>
      <c r="BY9" s="29" t="s">
        <v>8</v>
      </c>
      <c r="BZ9" s="29" t="s">
        <v>8</v>
      </c>
      <c r="CA9" s="29" t="s">
        <v>8</v>
      </c>
      <c r="CB9" s="11"/>
      <c r="CC9" s="29" t="s">
        <v>8</v>
      </c>
      <c r="CD9" s="29" t="s">
        <v>8</v>
      </c>
      <c r="CE9" s="29" t="s">
        <v>8</v>
      </c>
      <c r="CF9" s="11"/>
      <c r="CG9" s="29">
        <v>-93676</v>
      </c>
      <c r="CH9" s="29">
        <v>-70683</v>
      </c>
      <c r="CI9" s="12">
        <v>-70221</v>
      </c>
      <c r="CJ9" s="11"/>
      <c r="CK9" s="29">
        <v>-94960</v>
      </c>
      <c r="CL9" s="29">
        <v>-106693</v>
      </c>
      <c r="CM9" s="12">
        <v>-109191</v>
      </c>
      <c r="CN9" s="11"/>
      <c r="CO9" s="29">
        <v>22880</v>
      </c>
      <c r="CP9" s="29">
        <v>25602</v>
      </c>
      <c r="CQ9" s="12">
        <v>8081</v>
      </c>
      <c r="CR9" s="11"/>
      <c r="CS9" s="29">
        <v>-20453</v>
      </c>
      <c r="CT9" s="29">
        <v>-16015</v>
      </c>
      <c r="CU9" s="12">
        <v>-22523</v>
      </c>
      <c r="CV9" s="11"/>
      <c r="CW9" s="29">
        <v>-15248</v>
      </c>
      <c r="CX9" s="29">
        <v>-15807</v>
      </c>
      <c r="CY9" s="12">
        <v>16173</v>
      </c>
      <c r="CZ9" s="11"/>
      <c r="DA9" s="29">
        <v>11268</v>
      </c>
      <c r="DB9" s="29">
        <v>2997</v>
      </c>
      <c r="DC9" s="12">
        <v>-15448</v>
      </c>
      <c r="DD9" s="11"/>
      <c r="DE9" s="29" t="s">
        <v>8</v>
      </c>
      <c r="DF9" s="29" t="s">
        <v>8</v>
      </c>
      <c r="DG9" s="12">
        <v>-2554</v>
      </c>
      <c r="DH9" s="11"/>
      <c r="DI9" s="29" t="s">
        <v>8</v>
      </c>
      <c r="DJ9" s="29" t="s">
        <v>8</v>
      </c>
      <c r="DK9" s="29" t="s">
        <v>8</v>
      </c>
      <c r="DL9" s="12"/>
      <c r="DM9" s="29" t="s">
        <v>8</v>
      </c>
      <c r="DN9" s="29" t="s">
        <v>8</v>
      </c>
    </row>
    <row r="10" spans="1:118" x14ac:dyDescent="0.25">
      <c r="A10" s="7" t="s">
        <v>2</v>
      </c>
      <c r="B10" s="12">
        <v>-37651</v>
      </c>
      <c r="C10" s="12"/>
      <c r="D10" s="12"/>
      <c r="E10" s="12"/>
      <c r="F10" s="7"/>
      <c r="G10" s="7"/>
      <c r="H10" s="12">
        <v>-35437</v>
      </c>
      <c r="I10" s="12">
        <v>-32597</v>
      </c>
      <c r="J10" s="12">
        <v>-33259</v>
      </c>
      <c r="K10" s="12">
        <v>-39766</v>
      </c>
      <c r="L10" s="7"/>
      <c r="M10" s="7"/>
      <c r="N10" s="12">
        <v>-38540</v>
      </c>
      <c r="O10" s="12">
        <v>-41410</v>
      </c>
      <c r="P10" s="12">
        <v>-39821</v>
      </c>
      <c r="Q10" s="12">
        <v>-44263</v>
      </c>
      <c r="R10" s="7"/>
      <c r="S10" s="7"/>
      <c r="T10" s="12">
        <v>-52496</v>
      </c>
      <c r="U10" s="12">
        <v>-60689</v>
      </c>
      <c r="V10" s="12">
        <v>-58208</v>
      </c>
      <c r="W10" s="12">
        <v>-60932</v>
      </c>
      <c r="X10" s="7"/>
      <c r="Y10" s="7"/>
      <c r="Z10" s="12">
        <v>-80603</v>
      </c>
      <c r="AA10" s="12">
        <v>-115063</v>
      </c>
      <c r="AB10" s="12">
        <v>-87134</v>
      </c>
      <c r="AC10" s="12">
        <v>-76979</v>
      </c>
      <c r="AD10" s="7"/>
      <c r="AE10" s="7"/>
      <c r="AF10" s="12">
        <v>-42952</v>
      </c>
      <c r="AG10" s="12">
        <v>-53020</v>
      </c>
      <c r="AH10" s="12">
        <v>-49232</v>
      </c>
      <c r="AI10" s="12">
        <v>-67586</v>
      </c>
      <c r="AJ10" s="7"/>
      <c r="AK10" s="7"/>
      <c r="AL10" s="12">
        <v>-41075</v>
      </c>
      <c r="AM10" s="12">
        <v>-20714</v>
      </c>
      <c r="AN10" s="12">
        <v>-28404</v>
      </c>
      <c r="AO10" s="12">
        <v>-34879</v>
      </c>
      <c r="AP10" s="7"/>
      <c r="AQ10" s="7"/>
      <c r="AR10" s="12">
        <v>-38919</v>
      </c>
      <c r="AS10" s="12">
        <v>-46013</v>
      </c>
      <c r="AT10" s="12">
        <v>-41734</v>
      </c>
      <c r="AU10" s="12">
        <v>-42298</v>
      </c>
      <c r="AV10" s="7"/>
      <c r="AW10" s="7"/>
      <c r="AX10" s="12">
        <v>-34090</v>
      </c>
      <c r="AY10" s="12">
        <v>-44756</v>
      </c>
      <c r="AZ10" s="12">
        <v>-48722</v>
      </c>
      <c r="BA10" s="12">
        <v>-46692</v>
      </c>
      <c r="BB10" s="7"/>
      <c r="BC10" s="7"/>
      <c r="BD10" s="12">
        <v>-17552</v>
      </c>
      <c r="BE10" s="12">
        <v>-25303</v>
      </c>
      <c r="BF10" s="12">
        <v>-25678</v>
      </c>
      <c r="BG10" s="12">
        <v>-30454</v>
      </c>
      <c r="BH10" s="7"/>
      <c r="BI10" s="7"/>
      <c r="BJ10" s="12">
        <v>-13015</v>
      </c>
      <c r="BK10" s="12">
        <v>-13787</v>
      </c>
      <c r="BL10" s="12">
        <v>-19607</v>
      </c>
      <c r="BM10" s="12">
        <v>-20826</v>
      </c>
      <c r="BN10" s="12"/>
      <c r="BO10" s="12"/>
      <c r="BP10" s="12">
        <v>-23895</v>
      </c>
      <c r="BQ10" s="12">
        <v>-22472</v>
      </c>
      <c r="BR10" s="12">
        <v>-18217</v>
      </c>
      <c r="BS10" s="12">
        <v>-22158</v>
      </c>
      <c r="BT10" s="12"/>
      <c r="BU10" s="12">
        <v>-68034</v>
      </c>
      <c r="BV10" s="12">
        <v>-101293</v>
      </c>
      <c r="BW10" s="12">
        <v>-141059</v>
      </c>
      <c r="BX10" s="11"/>
      <c r="BY10" s="12">
        <v>-79950</v>
      </c>
      <c r="BZ10" s="12">
        <v>-119771</v>
      </c>
      <c r="CA10" s="12">
        <v>-164034</v>
      </c>
      <c r="CB10" s="11"/>
      <c r="CC10" s="12">
        <v>-113185</v>
      </c>
      <c r="CD10" s="12">
        <v>-171393</v>
      </c>
      <c r="CE10" s="12">
        <v>-232325</v>
      </c>
      <c r="CF10" s="12"/>
      <c r="CG10" s="12">
        <v>-195666</v>
      </c>
      <c r="CH10" s="12">
        <v>-282800</v>
      </c>
      <c r="CI10" s="12">
        <v>-359779</v>
      </c>
      <c r="CJ10" s="12"/>
      <c r="CK10" s="12">
        <v>-95972</v>
      </c>
      <c r="CL10" s="12">
        <v>-145204</v>
      </c>
      <c r="CM10" s="12">
        <v>-212790</v>
      </c>
      <c r="CN10" s="12"/>
      <c r="CO10" s="12">
        <v>-61789</v>
      </c>
      <c r="CP10" s="12">
        <v>-90193</v>
      </c>
      <c r="CQ10" s="12">
        <v>-125072</v>
      </c>
      <c r="CR10" s="12"/>
      <c r="CS10" s="12">
        <v>-84932</v>
      </c>
      <c r="CT10" s="12">
        <v>-126666</v>
      </c>
      <c r="CU10" s="12">
        <v>-168964</v>
      </c>
      <c r="CV10" s="12"/>
      <c r="CW10" s="12">
        <v>-78846</v>
      </c>
      <c r="CX10" s="12">
        <v>-127568</v>
      </c>
      <c r="CY10" s="12">
        <v>-174260</v>
      </c>
      <c r="CZ10" s="12"/>
      <c r="DA10" s="12">
        <v>-42855</v>
      </c>
      <c r="DB10" s="12">
        <v>-68533</v>
      </c>
      <c r="DC10" s="12">
        <v>-98987</v>
      </c>
      <c r="DD10" s="12"/>
      <c r="DE10" s="12">
        <v>-26802</v>
      </c>
      <c r="DF10" s="12">
        <v>-46409</v>
      </c>
      <c r="DG10" s="12">
        <v>-67235</v>
      </c>
      <c r="DH10" s="12"/>
      <c r="DI10" s="12">
        <v>-46367</v>
      </c>
      <c r="DJ10" s="12">
        <v>-64584</v>
      </c>
      <c r="DK10" s="12">
        <v>-86742</v>
      </c>
      <c r="DL10" s="12"/>
      <c r="DM10" s="12">
        <v>-131419</v>
      </c>
      <c r="DN10" s="12">
        <v>-111296</v>
      </c>
    </row>
    <row r="11" spans="1:118" x14ac:dyDescent="0.25">
      <c r="A11" s="7" t="s">
        <v>3</v>
      </c>
      <c r="B11" s="12">
        <v>-2772</v>
      </c>
      <c r="C11" s="12"/>
      <c r="D11" s="12"/>
      <c r="E11" s="12"/>
      <c r="F11" s="7"/>
      <c r="G11" s="7"/>
      <c r="H11" s="12">
        <v>-2453</v>
      </c>
      <c r="I11" s="12">
        <v>-2949</v>
      </c>
      <c r="J11" s="12">
        <v>-2308</v>
      </c>
      <c r="K11" s="12">
        <v>-2828</v>
      </c>
      <c r="L11" s="7"/>
      <c r="M11" s="7"/>
      <c r="N11" s="12">
        <v>-2738</v>
      </c>
      <c r="O11" s="12">
        <v>-2917</v>
      </c>
      <c r="P11" s="12">
        <v>-2979</v>
      </c>
      <c r="Q11" s="12">
        <v>-3961</v>
      </c>
      <c r="R11" s="7"/>
      <c r="S11" s="7"/>
      <c r="T11" s="12">
        <v>-2517</v>
      </c>
      <c r="U11" s="12">
        <v>-2543</v>
      </c>
      <c r="V11" s="12">
        <v>-2562</v>
      </c>
      <c r="W11" s="12">
        <v>-3570</v>
      </c>
      <c r="X11" s="7"/>
      <c r="Y11" s="7"/>
      <c r="Z11" s="12">
        <v>-2744</v>
      </c>
      <c r="AA11" s="12">
        <v>-2953</v>
      </c>
      <c r="AB11" s="12">
        <v>-2322</v>
      </c>
      <c r="AC11" s="12">
        <v>-2510</v>
      </c>
      <c r="AD11" s="7"/>
      <c r="AE11" s="7"/>
      <c r="AF11" s="12">
        <v>-3075</v>
      </c>
      <c r="AG11" s="12">
        <v>-2128</v>
      </c>
      <c r="AH11" s="12">
        <v>-2065</v>
      </c>
      <c r="AI11" s="12">
        <v>-623</v>
      </c>
      <c r="AJ11" s="7"/>
      <c r="AK11" s="7"/>
      <c r="AL11" s="12">
        <v>-4458</v>
      </c>
      <c r="AM11" s="12">
        <v>-2951</v>
      </c>
      <c r="AN11" s="12">
        <v>-2777</v>
      </c>
      <c r="AO11" s="12">
        <v>-4765</v>
      </c>
      <c r="AP11" s="7"/>
      <c r="AQ11" s="7"/>
      <c r="AR11" s="12">
        <v>-4296</v>
      </c>
      <c r="AS11" s="12">
        <v>-4309</v>
      </c>
      <c r="AT11" s="12">
        <v>-4256</v>
      </c>
      <c r="AU11" s="12">
        <v>-5732</v>
      </c>
      <c r="AV11" s="7"/>
      <c r="AW11" s="7"/>
      <c r="AX11" s="12">
        <v>-2159</v>
      </c>
      <c r="AY11" s="12">
        <v>-3895</v>
      </c>
      <c r="AZ11" s="12">
        <v>-3892</v>
      </c>
      <c r="BA11" s="12">
        <v>-4005</v>
      </c>
      <c r="BB11" s="7"/>
      <c r="BC11" s="7"/>
      <c r="BD11" s="12">
        <v>-1208</v>
      </c>
      <c r="BE11" s="12">
        <v>-1870</v>
      </c>
      <c r="BF11" s="12">
        <v>-712</v>
      </c>
      <c r="BG11" s="12">
        <v>-3904</v>
      </c>
      <c r="BH11" s="7"/>
      <c r="BI11" s="7"/>
      <c r="BJ11" s="12">
        <v>-2354</v>
      </c>
      <c r="BK11" s="12">
        <v>-2931</v>
      </c>
      <c r="BL11" s="12">
        <v>-2340</v>
      </c>
      <c r="BM11" s="12">
        <v>-2657</v>
      </c>
      <c r="BN11" s="12"/>
      <c r="BO11" s="12"/>
      <c r="BP11" s="12">
        <v>-2661</v>
      </c>
      <c r="BQ11" s="12">
        <v>-3631</v>
      </c>
      <c r="BR11" s="12">
        <v>-3284</v>
      </c>
      <c r="BS11" s="12">
        <v>-4255</v>
      </c>
      <c r="BT11" s="12"/>
      <c r="BU11" s="12">
        <v>-5402</v>
      </c>
      <c r="BV11" s="12">
        <v>-7710</v>
      </c>
      <c r="BW11" s="12">
        <v>-10538</v>
      </c>
      <c r="BX11" s="11"/>
      <c r="BY11" s="12">
        <v>-5655</v>
      </c>
      <c r="BZ11" s="12">
        <v>-8634</v>
      </c>
      <c r="CA11" s="12">
        <v>-12595</v>
      </c>
      <c r="CB11" s="11"/>
      <c r="CC11" s="12">
        <v>-5060</v>
      </c>
      <c r="CD11" s="12">
        <v>-7622</v>
      </c>
      <c r="CE11" s="12">
        <v>-11192</v>
      </c>
      <c r="CF11" s="12"/>
      <c r="CG11" s="12">
        <v>-5697</v>
      </c>
      <c r="CH11" s="12">
        <v>-8019</v>
      </c>
      <c r="CI11" s="12">
        <v>-10529</v>
      </c>
      <c r="CJ11" s="12"/>
      <c r="CK11" s="12">
        <v>-5203</v>
      </c>
      <c r="CL11" s="12">
        <v>-7268</v>
      </c>
      <c r="CM11" s="12">
        <v>-7891</v>
      </c>
      <c r="CN11" s="12"/>
      <c r="CO11" s="12">
        <v>-7409</v>
      </c>
      <c r="CP11" s="12">
        <v>-10186</v>
      </c>
      <c r="CQ11" s="12">
        <v>-14951</v>
      </c>
      <c r="CR11" s="12"/>
      <c r="CS11" s="12">
        <v>-8605</v>
      </c>
      <c r="CT11" s="12">
        <v>-12861</v>
      </c>
      <c r="CU11" s="12">
        <v>-18593</v>
      </c>
      <c r="CV11" s="12"/>
      <c r="CW11" s="12">
        <v>-6054</v>
      </c>
      <c r="CX11" s="12">
        <v>-9946</v>
      </c>
      <c r="CY11" s="12">
        <v>-13951</v>
      </c>
      <c r="CZ11" s="12"/>
      <c r="DA11" s="12">
        <v>-3078</v>
      </c>
      <c r="DB11" s="12">
        <v>-3790</v>
      </c>
      <c r="DC11" s="12">
        <v>-7694</v>
      </c>
      <c r="DD11" s="12"/>
      <c r="DE11" s="12">
        <v>-5285</v>
      </c>
      <c r="DF11" s="12">
        <v>-7626</v>
      </c>
      <c r="DG11" s="12">
        <v>-10282</v>
      </c>
      <c r="DH11" s="12"/>
      <c r="DI11" s="12">
        <v>-6292</v>
      </c>
      <c r="DJ11" s="12">
        <v>-9576</v>
      </c>
      <c r="DK11" s="12">
        <v>-13831</v>
      </c>
      <c r="DL11" s="12"/>
      <c r="DM11" s="12">
        <v>-13002</v>
      </c>
      <c r="DN11" s="12">
        <v>-5292</v>
      </c>
    </row>
    <row r="12" spans="1:118" x14ac:dyDescent="0.25">
      <c r="A12" s="7" t="s">
        <v>4</v>
      </c>
      <c r="B12" s="12">
        <v>-7834</v>
      </c>
      <c r="C12" s="12"/>
      <c r="D12" s="12"/>
      <c r="E12" s="12"/>
      <c r="F12" s="7"/>
      <c r="G12" s="7"/>
      <c r="H12" s="12">
        <v>-9056</v>
      </c>
      <c r="I12" s="12">
        <v>-9120</v>
      </c>
      <c r="J12" s="12">
        <v>-9842</v>
      </c>
      <c r="K12" s="12">
        <v>-12526</v>
      </c>
      <c r="L12" s="7"/>
      <c r="M12" s="7"/>
      <c r="N12" s="12">
        <v>-9963</v>
      </c>
      <c r="O12" s="12">
        <v>-13109</v>
      </c>
      <c r="P12" s="12">
        <v>-12682</v>
      </c>
      <c r="Q12" s="12">
        <v>-13780</v>
      </c>
      <c r="R12" s="7"/>
      <c r="S12" s="7"/>
      <c r="T12" s="12">
        <v>-9361</v>
      </c>
      <c r="U12" s="12">
        <v>-11341</v>
      </c>
      <c r="V12" s="12">
        <v>-11571</v>
      </c>
      <c r="W12" s="12">
        <v>-11696</v>
      </c>
      <c r="X12" s="7"/>
      <c r="Y12" s="7"/>
      <c r="Z12" s="12">
        <v>-9946</v>
      </c>
      <c r="AA12" s="12">
        <v>-10834</v>
      </c>
      <c r="AB12" s="12">
        <v>-14348</v>
      </c>
      <c r="AC12" s="12">
        <v>-14896</v>
      </c>
      <c r="AD12" s="7"/>
      <c r="AE12" s="7"/>
      <c r="AF12" s="12">
        <v>-11333</v>
      </c>
      <c r="AG12" s="12">
        <v>-12694</v>
      </c>
      <c r="AH12" s="12">
        <v>-11782</v>
      </c>
      <c r="AI12" s="12">
        <v>-11019</v>
      </c>
      <c r="AJ12" s="7"/>
      <c r="AK12" s="7"/>
      <c r="AL12" s="12">
        <v>-12685</v>
      </c>
      <c r="AM12" s="12">
        <v>-11318</v>
      </c>
      <c r="AN12" s="12">
        <v>-10361</v>
      </c>
      <c r="AO12" s="12">
        <v>-15951</v>
      </c>
      <c r="AP12" s="7"/>
      <c r="AQ12" s="7"/>
      <c r="AR12" s="12">
        <v>-11721</v>
      </c>
      <c r="AS12" s="12">
        <v>-13338</v>
      </c>
      <c r="AT12" s="12">
        <v>-14467</v>
      </c>
      <c r="AU12" s="12">
        <v>-21292</v>
      </c>
      <c r="AV12" s="7"/>
      <c r="AW12" s="7"/>
      <c r="AX12" s="12">
        <v>-12643</v>
      </c>
      <c r="AY12" s="12">
        <v>-12473</v>
      </c>
      <c r="AZ12" s="12">
        <v>-12323</v>
      </c>
      <c r="BA12" s="12">
        <v>-14635</v>
      </c>
      <c r="BB12" s="7"/>
      <c r="BC12" s="7"/>
      <c r="BD12" s="12">
        <v>-8519</v>
      </c>
      <c r="BE12" s="12">
        <v>-11968</v>
      </c>
      <c r="BF12" s="12">
        <v>-10921</v>
      </c>
      <c r="BG12" s="12">
        <v>-10646</v>
      </c>
      <c r="BH12" s="7"/>
      <c r="BI12" s="7"/>
      <c r="BJ12" s="12">
        <v>-7484</v>
      </c>
      <c r="BK12" s="12">
        <v>-8237</v>
      </c>
      <c r="BL12" s="12">
        <v>-8492</v>
      </c>
      <c r="BM12" s="12">
        <v>-9957</v>
      </c>
      <c r="BN12" s="12"/>
      <c r="BO12" s="12"/>
      <c r="BP12" s="12">
        <v>-9841</v>
      </c>
      <c r="BQ12" s="12">
        <v>-8377</v>
      </c>
      <c r="BR12" s="12">
        <v>-9088</v>
      </c>
      <c r="BS12" s="12">
        <v>-10165</v>
      </c>
      <c r="BT12" s="12"/>
      <c r="BU12" s="12">
        <v>-18176</v>
      </c>
      <c r="BV12" s="12">
        <v>-28018</v>
      </c>
      <c r="BW12" s="12">
        <v>-40544</v>
      </c>
      <c r="BX12" s="11"/>
      <c r="BY12" s="12">
        <v>-23072</v>
      </c>
      <c r="BZ12" s="12">
        <v>-35754</v>
      </c>
      <c r="CA12" s="12">
        <v>-49534</v>
      </c>
      <c r="CB12" s="11"/>
      <c r="CC12" s="12">
        <v>-20702</v>
      </c>
      <c r="CD12" s="12">
        <v>-32273</v>
      </c>
      <c r="CE12" s="12">
        <v>-43969</v>
      </c>
      <c r="CF12" s="12"/>
      <c r="CG12" s="12">
        <v>-20780</v>
      </c>
      <c r="CH12" s="12">
        <v>-35128</v>
      </c>
      <c r="CI12" s="12">
        <v>-50024</v>
      </c>
      <c r="CJ12" s="12"/>
      <c r="CK12" s="12">
        <v>-24027</v>
      </c>
      <c r="CL12" s="12">
        <v>-35809</v>
      </c>
      <c r="CM12" s="12">
        <v>-46828</v>
      </c>
      <c r="CN12" s="12"/>
      <c r="CO12" s="12">
        <v>-24003</v>
      </c>
      <c r="CP12" s="12">
        <v>-34364</v>
      </c>
      <c r="CQ12" s="12">
        <v>-50315</v>
      </c>
      <c r="CR12" s="12"/>
      <c r="CS12" s="12">
        <v>-25059</v>
      </c>
      <c r="CT12" s="12">
        <v>-39526</v>
      </c>
      <c r="CU12" s="12">
        <v>-60818</v>
      </c>
      <c r="CV12" s="12"/>
      <c r="CW12" s="12">
        <v>-25116</v>
      </c>
      <c r="CX12" s="12">
        <v>-37439</v>
      </c>
      <c r="CY12" s="12">
        <v>-52074</v>
      </c>
      <c r="CZ12" s="12"/>
      <c r="DA12" s="12">
        <v>-20487</v>
      </c>
      <c r="DB12" s="12">
        <v>-31408</v>
      </c>
      <c r="DC12" s="12">
        <v>-42054</v>
      </c>
      <c r="DD12" s="12"/>
      <c r="DE12" s="12">
        <v>-15722</v>
      </c>
      <c r="DF12" s="12">
        <v>-24214</v>
      </c>
      <c r="DG12" s="12">
        <v>-34170</v>
      </c>
      <c r="DH12" s="12"/>
      <c r="DI12" s="12">
        <v>-18218</v>
      </c>
      <c r="DJ12" s="12">
        <v>-27306</v>
      </c>
      <c r="DK12" s="12">
        <v>-37471</v>
      </c>
      <c r="DL12" s="12"/>
      <c r="DM12" s="12">
        <v>-45867</v>
      </c>
      <c r="DN12" s="12">
        <v>-44962</v>
      </c>
    </row>
    <row r="13" spans="1:118" x14ac:dyDescent="0.25">
      <c r="A13" s="7" t="s">
        <v>5</v>
      </c>
      <c r="B13" s="12">
        <v>-8760</v>
      </c>
      <c r="C13" s="12"/>
      <c r="D13" s="12"/>
      <c r="E13" s="12"/>
      <c r="F13" s="7"/>
      <c r="G13" s="7"/>
      <c r="H13" s="12">
        <v>-2168</v>
      </c>
      <c r="I13" s="12">
        <v>-2965</v>
      </c>
      <c r="J13" s="12">
        <v>-7232</v>
      </c>
      <c r="K13" s="12">
        <v>-8544</v>
      </c>
      <c r="L13" s="7"/>
      <c r="M13" s="7"/>
      <c r="N13" s="12">
        <v>-4140</v>
      </c>
      <c r="O13" s="12">
        <v>-4386</v>
      </c>
      <c r="P13" s="12">
        <v>-3529</v>
      </c>
      <c r="Q13" s="12">
        <v>-2859</v>
      </c>
      <c r="R13" s="7"/>
      <c r="S13" s="7"/>
      <c r="T13" s="12">
        <v>-2353</v>
      </c>
      <c r="U13" s="12">
        <v>-2223</v>
      </c>
      <c r="V13" s="12">
        <v>-3749</v>
      </c>
      <c r="W13" s="12">
        <v>-4759</v>
      </c>
      <c r="X13" s="7"/>
      <c r="Y13" s="7"/>
      <c r="Z13" s="12">
        <v>-1995</v>
      </c>
      <c r="AA13" s="12">
        <v>-1173</v>
      </c>
      <c r="AB13" s="12">
        <v>-2049</v>
      </c>
      <c r="AC13" s="12">
        <v>-2778</v>
      </c>
      <c r="AD13" s="7"/>
      <c r="AE13" s="7"/>
      <c r="AF13" s="12">
        <v>-1723</v>
      </c>
      <c r="AG13" s="12">
        <v>-1829</v>
      </c>
      <c r="AH13" s="12">
        <v>-1792</v>
      </c>
      <c r="AI13" s="12">
        <v>-3386</v>
      </c>
      <c r="AJ13" s="7"/>
      <c r="AK13" s="7"/>
      <c r="AL13" s="12">
        <v>-1962</v>
      </c>
      <c r="AM13" s="12">
        <v>-1638</v>
      </c>
      <c r="AN13" s="12">
        <v>-1294</v>
      </c>
      <c r="AO13" s="12">
        <v>-950</v>
      </c>
      <c r="AP13" s="7"/>
      <c r="AQ13" s="7"/>
      <c r="AR13" s="12">
        <v>-3534</v>
      </c>
      <c r="AS13" s="12">
        <v>-5325</v>
      </c>
      <c r="AT13" s="12">
        <v>-2412</v>
      </c>
      <c r="AU13" s="12">
        <v>-2842</v>
      </c>
      <c r="AV13" s="7"/>
      <c r="AW13" s="7"/>
      <c r="AX13" s="12">
        <v>-350</v>
      </c>
      <c r="AY13" s="12">
        <v>-1175</v>
      </c>
      <c r="AZ13" s="12">
        <v>-1258</v>
      </c>
      <c r="BA13" s="12">
        <v>-1240</v>
      </c>
      <c r="BB13" s="7"/>
      <c r="BC13" s="7"/>
      <c r="BD13" s="12">
        <v>-448</v>
      </c>
      <c r="BE13" s="12">
        <v>-89</v>
      </c>
      <c r="BF13" s="12">
        <v>-329</v>
      </c>
      <c r="BG13" s="12">
        <v>-270</v>
      </c>
      <c r="BH13" s="7"/>
      <c r="BI13" s="7"/>
      <c r="BJ13" s="12">
        <v>-2671</v>
      </c>
      <c r="BK13" s="12">
        <v>-494</v>
      </c>
      <c r="BL13" s="12">
        <v>-451</v>
      </c>
      <c r="BM13" s="12">
        <v>-606</v>
      </c>
      <c r="BN13" s="12"/>
      <c r="BO13" s="12"/>
      <c r="BP13" s="12">
        <v>-2307</v>
      </c>
      <c r="BQ13" s="12">
        <v>-1113</v>
      </c>
      <c r="BR13" s="12">
        <v>-394</v>
      </c>
      <c r="BS13" s="12">
        <v>-1397</v>
      </c>
      <c r="BT13" s="12"/>
      <c r="BU13" s="12">
        <v>-5133</v>
      </c>
      <c r="BV13" s="12">
        <v>-12365</v>
      </c>
      <c r="BW13" s="12">
        <v>-20909</v>
      </c>
      <c r="BX13" s="11"/>
      <c r="BY13" s="12">
        <v>-8526</v>
      </c>
      <c r="BZ13" s="12">
        <v>-12055</v>
      </c>
      <c r="CA13" s="12">
        <v>-14914</v>
      </c>
      <c r="CB13" s="11"/>
      <c r="CC13" s="12">
        <v>-4576</v>
      </c>
      <c r="CD13" s="12">
        <v>-8325</v>
      </c>
      <c r="CE13" s="12">
        <v>-13084</v>
      </c>
      <c r="CF13" s="12"/>
      <c r="CG13" s="12">
        <v>-3168</v>
      </c>
      <c r="CH13" s="12">
        <v>-5217</v>
      </c>
      <c r="CI13" s="12">
        <v>-7995</v>
      </c>
      <c r="CJ13" s="12"/>
      <c r="CK13" s="12">
        <v>-3552</v>
      </c>
      <c r="CL13" s="12">
        <v>-5344</v>
      </c>
      <c r="CM13" s="12">
        <v>-8730</v>
      </c>
      <c r="CN13" s="12"/>
      <c r="CO13" s="12">
        <v>-3600</v>
      </c>
      <c r="CP13" s="12">
        <v>-4894</v>
      </c>
      <c r="CQ13" s="12">
        <v>-5844</v>
      </c>
      <c r="CR13" s="12"/>
      <c r="CS13" s="12">
        <v>-8859</v>
      </c>
      <c r="CT13" s="12">
        <v>-11271</v>
      </c>
      <c r="CU13" s="12">
        <v>-14113</v>
      </c>
      <c r="CV13" s="12"/>
      <c r="CW13" s="12">
        <v>-1525</v>
      </c>
      <c r="CX13" s="12">
        <v>-2783</v>
      </c>
      <c r="CY13" s="12">
        <v>-4023</v>
      </c>
      <c r="CZ13" s="12"/>
      <c r="DA13" s="12">
        <v>-537</v>
      </c>
      <c r="DB13" s="12">
        <v>-866</v>
      </c>
      <c r="DC13" s="12">
        <v>-1136</v>
      </c>
      <c r="DD13" s="12"/>
      <c r="DE13" s="12">
        <v>-3164</v>
      </c>
      <c r="DF13" s="12">
        <v>-3617</v>
      </c>
      <c r="DG13" s="12">
        <v>-4222</v>
      </c>
      <c r="DH13" s="12"/>
      <c r="DI13" s="12">
        <v>-3420</v>
      </c>
      <c r="DJ13" s="12">
        <v>-3814</v>
      </c>
      <c r="DK13" s="12">
        <v>-5211</v>
      </c>
      <c r="DL13" s="12"/>
      <c r="DM13" s="12">
        <v>-24428</v>
      </c>
      <c r="DN13" s="12">
        <v>-17252</v>
      </c>
    </row>
    <row r="14" spans="1:118" x14ac:dyDescent="0.25">
      <c r="A14" s="7" t="s">
        <v>6</v>
      </c>
      <c r="B14" s="12">
        <v>-25987</v>
      </c>
      <c r="C14" s="12"/>
      <c r="D14" s="12"/>
      <c r="E14" s="12"/>
      <c r="F14" s="7"/>
      <c r="G14" s="7"/>
      <c r="H14" s="12">
        <v>-32045</v>
      </c>
      <c r="I14" s="12">
        <v>-28988</v>
      </c>
      <c r="J14" s="12">
        <v>-28658</v>
      </c>
      <c r="K14" s="12">
        <v>-27499</v>
      </c>
      <c r="L14" s="7"/>
      <c r="M14" s="7"/>
      <c r="N14" s="12">
        <v>-28659</v>
      </c>
      <c r="O14" s="12">
        <v>-34333</v>
      </c>
      <c r="P14" s="12">
        <v>-33053</v>
      </c>
      <c r="Q14" s="12">
        <v>-34614</v>
      </c>
      <c r="R14" s="7"/>
      <c r="S14" s="7"/>
      <c r="T14" s="12">
        <v>-27203</v>
      </c>
      <c r="U14" s="12">
        <v>-29357</v>
      </c>
      <c r="V14" s="12">
        <v>-29819</v>
      </c>
      <c r="W14" s="12">
        <v>-34555</v>
      </c>
      <c r="X14" s="7"/>
      <c r="Y14" s="7"/>
      <c r="Z14" s="12">
        <v>-21580</v>
      </c>
      <c r="AA14" s="12">
        <v>-23204</v>
      </c>
      <c r="AB14" s="12">
        <v>-21416</v>
      </c>
      <c r="AC14" s="12">
        <v>-30492</v>
      </c>
      <c r="AD14" s="7"/>
      <c r="AE14" s="7"/>
      <c r="AF14" s="12">
        <v>-22567</v>
      </c>
      <c r="AG14" s="12">
        <v>-20594</v>
      </c>
      <c r="AH14" s="12">
        <v>-23641</v>
      </c>
      <c r="AI14" s="12">
        <v>-22167</v>
      </c>
      <c r="AJ14" s="7"/>
      <c r="AK14" s="7"/>
      <c r="AL14" s="12">
        <v>-39301</v>
      </c>
      <c r="AM14" s="12">
        <v>-23322</v>
      </c>
      <c r="AN14" s="12">
        <v>-26695</v>
      </c>
      <c r="AO14" s="12">
        <v>-28755</v>
      </c>
      <c r="AP14" s="7"/>
      <c r="AQ14" s="7"/>
      <c r="AR14" s="12">
        <v>-25450</v>
      </c>
      <c r="AS14" s="12">
        <v>-24822</v>
      </c>
      <c r="AT14" s="12">
        <v>-26544</v>
      </c>
      <c r="AU14" s="12">
        <v>-28716</v>
      </c>
      <c r="AV14" s="7"/>
      <c r="AW14" s="7"/>
      <c r="AX14" s="12">
        <v>-19663</v>
      </c>
      <c r="AY14" s="12">
        <v>-24348</v>
      </c>
      <c r="AZ14" s="12">
        <v>-24327</v>
      </c>
      <c r="BA14" s="12">
        <v>-23902</v>
      </c>
      <c r="BB14" s="7"/>
      <c r="BC14" s="7"/>
      <c r="BD14" s="12">
        <v>-15716</v>
      </c>
      <c r="BE14" s="12">
        <v>-19966</v>
      </c>
      <c r="BF14" s="12">
        <v>-19450</v>
      </c>
      <c r="BG14" s="12">
        <v>-19753</v>
      </c>
      <c r="BH14" s="7"/>
      <c r="BI14" s="7"/>
      <c r="BJ14" s="12">
        <v>-21522</v>
      </c>
      <c r="BK14" s="12">
        <v>-16614</v>
      </c>
      <c r="BL14" s="12">
        <v>-20785</v>
      </c>
      <c r="BM14" s="12">
        <v>-16853</v>
      </c>
      <c r="BN14" s="12"/>
      <c r="BO14" s="12"/>
      <c r="BP14" s="12">
        <v>-25471</v>
      </c>
      <c r="BQ14" s="12">
        <v>-24380</v>
      </c>
      <c r="BR14" s="12">
        <v>-24492</v>
      </c>
      <c r="BS14" s="12">
        <v>-31214</v>
      </c>
      <c r="BT14" s="12"/>
      <c r="BU14" s="12">
        <v>-61033</v>
      </c>
      <c r="BV14" s="12">
        <v>-89691</v>
      </c>
      <c r="BW14" s="12">
        <v>-117190</v>
      </c>
      <c r="BX14" s="11"/>
      <c r="BY14" s="12">
        <v>-62992</v>
      </c>
      <c r="BZ14" s="12">
        <v>-96045</v>
      </c>
      <c r="CA14" s="12">
        <v>-130659</v>
      </c>
      <c r="CB14" s="11"/>
      <c r="CC14" s="12">
        <v>-56560</v>
      </c>
      <c r="CD14" s="12">
        <v>-86379</v>
      </c>
      <c r="CE14" s="12">
        <v>-120934</v>
      </c>
      <c r="CF14" s="12"/>
      <c r="CG14" s="12">
        <v>-44784</v>
      </c>
      <c r="CH14" s="12">
        <v>-66200</v>
      </c>
      <c r="CI14" s="12">
        <v>-96692</v>
      </c>
      <c r="CJ14" s="12"/>
      <c r="CK14" s="12">
        <v>-43161</v>
      </c>
      <c r="CL14" s="12">
        <v>-66802</v>
      </c>
      <c r="CM14" s="12">
        <v>-88969</v>
      </c>
      <c r="CN14" s="12"/>
      <c r="CO14" s="12">
        <v>-62623</v>
      </c>
      <c r="CP14" s="12">
        <v>-89318</v>
      </c>
      <c r="CQ14" s="12">
        <v>-118073</v>
      </c>
      <c r="CR14" s="12"/>
      <c r="CS14" s="12">
        <v>-50272</v>
      </c>
      <c r="CT14" s="12">
        <v>-76816</v>
      </c>
      <c r="CU14" s="12">
        <v>-105532</v>
      </c>
      <c r="CV14" s="12"/>
      <c r="CW14" s="12">
        <v>-44011</v>
      </c>
      <c r="CX14" s="12">
        <v>-68338</v>
      </c>
      <c r="CY14" s="12">
        <v>-92240</v>
      </c>
      <c r="CZ14" s="12"/>
      <c r="DA14" s="12">
        <v>-35682</v>
      </c>
      <c r="DB14" s="12">
        <v>-55132</v>
      </c>
      <c r="DC14" s="12">
        <v>-74885</v>
      </c>
      <c r="DD14" s="12"/>
      <c r="DE14" s="12">
        <v>-38136</v>
      </c>
      <c r="DF14" s="12">
        <v>-58921</v>
      </c>
      <c r="DG14" s="12">
        <v>-75774</v>
      </c>
      <c r="DH14" s="12"/>
      <c r="DI14" s="12">
        <v>-49851</v>
      </c>
      <c r="DJ14" s="12">
        <v>-74343</v>
      </c>
      <c r="DK14" s="12">
        <v>-105557</v>
      </c>
      <c r="DL14" s="12"/>
      <c r="DM14" s="12">
        <v>-100528</v>
      </c>
      <c r="DN14" s="12">
        <v>-69968</v>
      </c>
    </row>
    <row r="15" spans="1:118" x14ac:dyDescent="0.25">
      <c r="A15" s="7" t="s">
        <v>158</v>
      </c>
      <c r="B15" s="29">
        <v>-1747</v>
      </c>
      <c r="C15" s="29"/>
      <c r="D15" s="29"/>
      <c r="E15" s="29"/>
      <c r="F15" s="7"/>
      <c r="G15" s="7"/>
      <c r="H15" s="29">
        <v>-5883</v>
      </c>
      <c r="I15" s="29" t="s">
        <v>8</v>
      </c>
      <c r="J15" s="29">
        <v>-7539</v>
      </c>
      <c r="K15" s="29" t="s">
        <v>8</v>
      </c>
      <c r="L15" s="7"/>
      <c r="M15" s="7"/>
      <c r="N15" s="29" t="s">
        <v>8</v>
      </c>
      <c r="O15" s="29">
        <v>-3398</v>
      </c>
      <c r="P15" s="29">
        <v>-11225</v>
      </c>
      <c r="Q15" s="29">
        <v>-156</v>
      </c>
      <c r="R15" s="7"/>
      <c r="S15" s="7"/>
      <c r="T15" s="29">
        <v>-10580</v>
      </c>
      <c r="U15" s="29">
        <v>-1613</v>
      </c>
      <c r="V15" s="29">
        <v>-9346</v>
      </c>
      <c r="W15" s="29">
        <v>-8024</v>
      </c>
      <c r="X15" s="7"/>
      <c r="Y15" s="7"/>
      <c r="Z15" s="29" t="s">
        <v>8</v>
      </c>
      <c r="AA15" s="29" t="s">
        <v>8</v>
      </c>
      <c r="AB15" s="29">
        <v>-5935</v>
      </c>
      <c r="AC15" s="29">
        <v>-19854</v>
      </c>
      <c r="AD15" s="7"/>
      <c r="AE15" s="7"/>
      <c r="AF15" s="29" t="s">
        <v>8</v>
      </c>
      <c r="AG15" s="29">
        <v>-8061</v>
      </c>
      <c r="AH15" s="29">
        <v>-4201</v>
      </c>
      <c r="AI15" s="29" t="s">
        <v>8</v>
      </c>
      <c r="AJ15" s="7"/>
      <c r="AK15" s="7"/>
      <c r="AL15" s="29">
        <v>-3205</v>
      </c>
      <c r="AM15" s="29" t="s">
        <v>8</v>
      </c>
      <c r="AN15" s="29">
        <v>-575</v>
      </c>
      <c r="AO15" s="29">
        <v>-48872</v>
      </c>
      <c r="AP15" s="7"/>
      <c r="AQ15" s="7"/>
      <c r="AR15" s="29">
        <v>-303</v>
      </c>
      <c r="AS15" s="29">
        <v>-560</v>
      </c>
      <c r="AT15" s="29">
        <v>-8405</v>
      </c>
      <c r="AU15" s="29">
        <v>-9022</v>
      </c>
      <c r="AV15" s="7"/>
      <c r="AW15" s="7"/>
      <c r="AX15" s="29">
        <v>-1832</v>
      </c>
      <c r="AY15" s="12">
        <v>-9210</v>
      </c>
      <c r="AZ15" s="12">
        <v>-3501</v>
      </c>
      <c r="BA15" s="12">
        <v>-11846</v>
      </c>
      <c r="BB15" s="7"/>
      <c r="BC15" s="7"/>
      <c r="BD15" s="29" t="s">
        <v>8</v>
      </c>
      <c r="BE15" s="12">
        <v>-4602</v>
      </c>
      <c r="BF15" s="12">
        <v>-180</v>
      </c>
      <c r="BG15" s="12">
        <v>-1052</v>
      </c>
      <c r="BH15" s="7"/>
      <c r="BI15" s="7"/>
      <c r="BJ15" s="29" t="s">
        <v>8</v>
      </c>
      <c r="BK15" s="12">
        <v>-447</v>
      </c>
      <c r="BL15" s="12">
        <v>-13268</v>
      </c>
      <c r="BM15" s="29">
        <v>-17651</v>
      </c>
      <c r="BN15" s="12"/>
      <c r="BO15" s="12"/>
      <c r="BP15" s="29" t="s">
        <v>8</v>
      </c>
      <c r="BQ15" s="29" t="s">
        <v>8</v>
      </c>
      <c r="BR15" s="12">
        <v>-3704</v>
      </c>
      <c r="BS15" s="12">
        <v>-26380</v>
      </c>
      <c r="BT15" s="12"/>
      <c r="BU15" s="29">
        <v>-5883</v>
      </c>
      <c r="BV15" s="12">
        <v>-13422</v>
      </c>
      <c r="BW15" s="12">
        <v>-13422</v>
      </c>
      <c r="BX15" s="11"/>
      <c r="BY15" s="29">
        <v>-3398</v>
      </c>
      <c r="BZ15" s="12">
        <v>-14623</v>
      </c>
      <c r="CA15" s="12">
        <v>-14779</v>
      </c>
      <c r="CB15" s="11"/>
      <c r="CC15" s="29">
        <v>-12193</v>
      </c>
      <c r="CD15" s="12">
        <v>-21539</v>
      </c>
      <c r="CE15" s="12">
        <v>-29563</v>
      </c>
      <c r="CF15" s="12"/>
      <c r="CG15" s="29" t="s">
        <v>8</v>
      </c>
      <c r="CH15" s="12">
        <v>-5935</v>
      </c>
      <c r="CI15" s="12">
        <v>-25789</v>
      </c>
      <c r="CJ15" s="12"/>
      <c r="CK15" s="12">
        <v>-8061</v>
      </c>
      <c r="CL15" s="12">
        <v>-12262</v>
      </c>
      <c r="CM15" s="12">
        <v>-12262</v>
      </c>
      <c r="CN15" s="12"/>
      <c r="CO15" s="12">
        <v>-3205</v>
      </c>
      <c r="CP15" s="12">
        <v>-3780</v>
      </c>
      <c r="CQ15" s="12">
        <v>-52652</v>
      </c>
      <c r="CR15" s="12"/>
      <c r="CS15" s="12">
        <v>-863</v>
      </c>
      <c r="CT15" s="12">
        <v>-9268</v>
      </c>
      <c r="CU15" s="12">
        <v>-18290</v>
      </c>
      <c r="CV15" s="12"/>
      <c r="CW15" s="12">
        <v>-11042</v>
      </c>
      <c r="CX15" s="12">
        <v>-14543</v>
      </c>
      <c r="CY15" s="12">
        <v>-26389</v>
      </c>
      <c r="CZ15" s="12"/>
      <c r="DA15" s="12">
        <v>-4602</v>
      </c>
      <c r="DB15" s="12">
        <v>-4782</v>
      </c>
      <c r="DC15" s="12">
        <v>-5834</v>
      </c>
      <c r="DD15" s="12"/>
      <c r="DE15" s="12">
        <v>-447</v>
      </c>
      <c r="DF15" s="12">
        <v>-13715</v>
      </c>
      <c r="DG15" s="12">
        <v>-31366</v>
      </c>
      <c r="DH15" s="12"/>
      <c r="DI15" s="29" t="s">
        <v>8</v>
      </c>
      <c r="DJ15" s="12">
        <v>-3704</v>
      </c>
      <c r="DK15" s="12">
        <v>-30084</v>
      </c>
      <c r="DL15" s="12"/>
      <c r="DM15" s="12">
        <v>-30367</v>
      </c>
      <c r="DN15" s="12">
        <v>-10962</v>
      </c>
    </row>
    <row r="16" spans="1:118" x14ac:dyDescent="0.25">
      <c r="A16" s="7" t="s">
        <v>86</v>
      </c>
      <c r="B16" s="29">
        <v>0</v>
      </c>
      <c r="C16" s="29"/>
      <c r="D16" s="29"/>
      <c r="E16" s="29"/>
      <c r="F16" s="7"/>
      <c r="G16" s="7"/>
      <c r="H16" s="29" t="s">
        <v>8</v>
      </c>
      <c r="I16" s="29">
        <v>-30989</v>
      </c>
      <c r="J16" s="29" t="s">
        <v>8</v>
      </c>
      <c r="K16" s="29" t="s">
        <v>8</v>
      </c>
      <c r="L16" s="7"/>
      <c r="M16" s="7"/>
      <c r="N16" s="29" t="s">
        <v>8</v>
      </c>
      <c r="O16" s="29" t="s">
        <v>8</v>
      </c>
      <c r="P16" s="29" t="s">
        <v>8</v>
      </c>
      <c r="Q16" s="29" t="s">
        <v>8</v>
      </c>
      <c r="R16" s="7"/>
      <c r="S16" s="7"/>
      <c r="T16" s="29" t="s">
        <v>8</v>
      </c>
      <c r="U16" s="29" t="s">
        <v>8</v>
      </c>
      <c r="V16" s="29" t="s">
        <v>8</v>
      </c>
      <c r="W16" s="29">
        <v>-13332</v>
      </c>
      <c r="X16" s="7"/>
      <c r="Y16" s="7"/>
      <c r="Z16" s="29" t="s">
        <v>8</v>
      </c>
      <c r="AA16" s="29" t="s">
        <v>8</v>
      </c>
      <c r="AB16" s="29" t="s">
        <v>8</v>
      </c>
      <c r="AC16" s="29" t="s">
        <v>8</v>
      </c>
      <c r="AD16" s="7"/>
      <c r="AE16" s="7"/>
      <c r="AF16" s="29" t="s">
        <v>8</v>
      </c>
      <c r="AG16" s="29" t="s">
        <v>8</v>
      </c>
      <c r="AH16" s="29">
        <v>13307</v>
      </c>
      <c r="AI16" s="29">
        <v>-17641</v>
      </c>
      <c r="AJ16" s="7"/>
      <c r="AK16" s="7"/>
      <c r="AL16" s="29">
        <v>-97481</v>
      </c>
      <c r="AM16" s="29" t="s">
        <v>8</v>
      </c>
      <c r="AN16" s="29">
        <v>-1007</v>
      </c>
      <c r="AO16" s="29">
        <v>-35376</v>
      </c>
      <c r="AP16" s="7"/>
      <c r="AQ16" s="7"/>
      <c r="AR16" s="29" t="s">
        <v>8</v>
      </c>
      <c r="AS16" s="29" t="s">
        <v>8</v>
      </c>
      <c r="AT16" s="29" t="s">
        <v>8</v>
      </c>
      <c r="AU16" s="29">
        <v>-7559</v>
      </c>
      <c r="AV16" s="7"/>
      <c r="AW16" s="7"/>
      <c r="AX16" s="29" t="s">
        <v>8</v>
      </c>
      <c r="AY16" s="29" t="s">
        <v>8</v>
      </c>
      <c r="AZ16" s="29" t="s">
        <v>8</v>
      </c>
      <c r="BA16" s="29">
        <v>4982</v>
      </c>
      <c r="BB16" s="7"/>
      <c r="BC16" s="7"/>
      <c r="BD16" s="29" t="s">
        <v>8</v>
      </c>
      <c r="BE16" s="29" t="s">
        <v>8</v>
      </c>
      <c r="BF16" s="29" t="s">
        <v>8</v>
      </c>
      <c r="BG16" s="29" t="s">
        <v>8</v>
      </c>
      <c r="BH16" s="7"/>
      <c r="BI16" s="7"/>
      <c r="BJ16" s="29" t="s">
        <v>8</v>
      </c>
      <c r="BK16" s="29" t="s">
        <v>8</v>
      </c>
      <c r="BL16" s="29" t="s">
        <v>8</v>
      </c>
      <c r="BM16" s="29">
        <v>5664</v>
      </c>
      <c r="BN16" s="12"/>
      <c r="BO16" s="12"/>
      <c r="BP16" s="29" t="s">
        <v>8</v>
      </c>
      <c r="BQ16" s="29" t="s">
        <v>8</v>
      </c>
      <c r="BR16" s="29" t="s">
        <v>8</v>
      </c>
      <c r="BS16" s="12">
        <v>-149574</v>
      </c>
      <c r="BT16" s="12"/>
      <c r="BU16" s="29">
        <v>-30989</v>
      </c>
      <c r="BV16" s="29">
        <v>-30989</v>
      </c>
      <c r="BW16" s="29">
        <v>-30989</v>
      </c>
      <c r="BX16" s="11"/>
      <c r="BY16" s="29" t="s">
        <v>8</v>
      </c>
      <c r="BZ16" s="29" t="s">
        <v>8</v>
      </c>
      <c r="CA16" s="29" t="s">
        <v>8</v>
      </c>
      <c r="CB16" s="11"/>
      <c r="CC16" s="29" t="s">
        <v>8</v>
      </c>
      <c r="CD16" s="29" t="s">
        <v>8</v>
      </c>
      <c r="CE16" s="29">
        <v>-13332</v>
      </c>
      <c r="CF16" s="12"/>
      <c r="CG16" s="29" t="s">
        <v>8</v>
      </c>
      <c r="CH16" s="29" t="s">
        <v>8</v>
      </c>
      <c r="CI16" s="29" t="s">
        <v>8</v>
      </c>
      <c r="CJ16" s="12"/>
      <c r="CK16" s="29" t="s">
        <v>8</v>
      </c>
      <c r="CL16" s="29">
        <v>13307</v>
      </c>
      <c r="CM16" s="29">
        <v>-4334</v>
      </c>
      <c r="CN16" s="12"/>
      <c r="CO16" s="29">
        <v>-97481</v>
      </c>
      <c r="CP16" s="29">
        <v>-98488</v>
      </c>
      <c r="CQ16" s="29">
        <v>-133864</v>
      </c>
      <c r="CR16" s="12"/>
      <c r="CS16" s="29" t="s">
        <v>8</v>
      </c>
      <c r="CT16" s="29" t="s">
        <v>8</v>
      </c>
      <c r="CU16" s="29">
        <v>-7559</v>
      </c>
      <c r="CV16" s="12"/>
      <c r="CW16" s="29" t="s">
        <v>8</v>
      </c>
      <c r="CX16" s="29" t="s">
        <v>8</v>
      </c>
      <c r="CY16" s="29">
        <v>4982</v>
      </c>
      <c r="CZ16" s="12"/>
      <c r="DA16" s="29" t="s">
        <v>8</v>
      </c>
      <c r="DB16" s="29" t="s">
        <v>8</v>
      </c>
      <c r="DC16" s="29" t="s">
        <v>8</v>
      </c>
      <c r="DD16" s="12"/>
      <c r="DE16" s="29" t="s">
        <v>8</v>
      </c>
      <c r="DF16" s="29" t="s">
        <v>8</v>
      </c>
      <c r="DG16" s="12">
        <v>5664</v>
      </c>
      <c r="DH16" s="12"/>
      <c r="DI16" s="29" t="s">
        <v>8</v>
      </c>
      <c r="DJ16" s="29" t="s">
        <v>8</v>
      </c>
      <c r="DK16" s="12">
        <v>-149574</v>
      </c>
      <c r="DL16" s="12"/>
      <c r="DM16" s="12">
        <v>-9430</v>
      </c>
      <c r="DN16" s="29" t="s">
        <v>8</v>
      </c>
    </row>
    <row r="17" spans="1:118" x14ac:dyDescent="0.25">
      <c r="A17" s="7" t="s">
        <v>174</v>
      </c>
      <c r="B17" s="12">
        <v>14390</v>
      </c>
      <c r="C17" s="12"/>
      <c r="D17" s="12"/>
      <c r="E17" s="12"/>
      <c r="F17" s="7"/>
      <c r="G17" s="7"/>
      <c r="H17" s="12">
        <v>109</v>
      </c>
      <c r="I17" s="12">
        <v>-5047</v>
      </c>
      <c r="J17" s="12">
        <v>-3854</v>
      </c>
      <c r="K17" s="12">
        <v>1468</v>
      </c>
      <c r="L17" s="7"/>
      <c r="M17" s="7"/>
      <c r="N17" s="12">
        <v>579</v>
      </c>
      <c r="O17" s="12">
        <v>-330</v>
      </c>
      <c r="P17" s="12">
        <v>-1499</v>
      </c>
      <c r="Q17" s="12">
        <v>473</v>
      </c>
      <c r="R17" s="7"/>
      <c r="S17" s="7"/>
      <c r="T17" s="12">
        <v>-1356</v>
      </c>
      <c r="U17" s="12">
        <v>-5051</v>
      </c>
      <c r="V17" s="12">
        <v>3603</v>
      </c>
      <c r="W17" s="12">
        <v>-18515</v>
      </c>
      <c r="X17" s="7"/>
      <c r="Y17" s="7"/>
      <c r="Z17" s="12">
        <v>4512</v>
      </c>
      <c r="AA17" s="12">
        <v>882</v>
      </c>
      <c r="AB17" s="12">
        <v>-2657</v>
      </c>
      <c r="AC17" s="12">
        <v>-2210</v>
      </c>
      <c r="AD17" s="7"/>
      <c r="AE17" s="7"/>
      <c r="AF17" s="12">
        <v>-1754</v>
      </c>
      <c r="AG17" s="12">
        <v>-394</v>
      </c>
      <c r="AH17" s="12">
        <v>-1555</v>
      </c>
      <c r="AI17" s="12">
        <v>-8036</v>
      </c>
      <c r="AJ17" s="7"/>
      <c r="AK17" s="7"/>
      <c r="AL17" s="12">
        <v>-232</v>
      </c>
      <c r="AM17" s="12">
        <v>-7429</v>
      </c>
      <c r="AN17" s="12">
        <v>-1278</v>
      </c>
      <c r="AO17" s="12">
        <v>-2726</v>
      </c>
      <c r="AP17" s="7"/>
      <c r="AQ17" s="7"/>
      <c r="AR17" s="12">
        <v>1332</v>
      </c>
      <c r="AS17" s="12">
        <v>683</v>
      </c>
      <c r="AT17" s="12">
        <v>-1437</v>
      </c>
      <c r="AU17" s="12">
        <v>-2418</v>
      </c>
      <c r="AV17" s="7"/>
      <c r="AW17" s="7"/>
      <c r="AX17" s="12">
        <v>788</v>
      </c>
      <c r="AY17" s="12">
        <v>-138</v>
      </c>
      <c r="AZ17" s="12">
        <v>-1201</v>
      </c>
      <c r="BA17" s="12">
        <v>-2336</v>
      </c>
      <c r="BB17" s="7"/>
      <c r="BC17" s="7"/>
      <c r="BD17" s="12">
        <v>-521</v>
      </c>
      <c r="BE17" s="12">
        <v>-1468</v>
      </c>
      <c r="BF17" s="12">
        <v>-440</v>
      </c>
      <c r="BG17" s="12">
        <v>-2659</v>
      </c>
      <c r="BH17" s="7"/>
      <c r="BI17" s="7"/>
      <c r="BJ17" s="12">
        <v>-740</v>
      </c>
      <c r="BK17" s="12">
        <v>-638</v>
      </c>
      <c r="BL17" s="12">
        <v>974</v>
      </c>
      <c r="BM17" s="12">
        <v>-940</v>
      </c>
      <c r="BN17" s="12"/>
      <c r="BO17" s="12"/>
      <c r="BP17" s="12">
        <v>-7159</v>
      </c>
      <c r="BQ17" s="12">
        <v>-1604</v>
      </c>
      <c r="BR17" s="12">
        <v>-3880</v>
      </c>
      <c r="BS17" s="12">
        <v>-1068</v>
      </c>
      <c r="BT17" s="12"/>
      <c r="BU17" s="12">
        <v>-4938</v>
      </c>
      <c r="BV17" s="12">
        <v>-8792</v>
      </c>
      <c r="BW17" s="12">
        <v>-7324</v>
      </c>
      <c r="BX17" s="11"/>
      <c r="BY17" s="12">
        <v>249</v>
      </c>
      <c r="BZ17" s="12">
        <v>-1250</v>
      </c>
      <c r="CA17" s="12">
        <v>-777</v>
      </c>
      <c r="CB17" s="11"/>
      <c r="CC17" s="12">
        <v>-6407</v>
      </c>
      <c r="CD17" s="12">
        <v>-2804</v>
      </c>
      <c r="CE17" s="12">
        <v>-21319</v>
      </c>
      <c r="CF17" s="12"/>
      <c r="CG17" s="12">
        <v>5394</v>
      </c>
      <c r="CH17" s="12">
        <v>2737</v>
      </c>
      <c r="CI17" s="12">
        <v>527</v>
      </c>
      <c r="CJ17" s="12"/>
      <c r="CK17" s="12">
        <v>-2148</v>
      </c>
      <c r="CL17" s="12">
        <v>-3703</v>
      </c>
      <c r="CM17" s="12">
        <v>-11739</v>
      </c>
      <c r="CN17" s="12"/>
      <c r="CO17" s="12">
        <v>-7661</v>
      </c>
      <c r="CP17" s="12">
        <v>-8939</v>
      </c>
      <c r="CQ17" s="12">
        <v>-11665</v>
      </c>
      <c r="CR17" s="12"/>
      <c r="CS17" s="12">
        <v>2015</v>
      </c>
      <c r="CT17" s="12">
        <v>578</v>
      </c>
      <c r="CU17" s="12">
        <v>-1840</v>
      </c>
      <c r="CV17" s="12"/>
      <c r="CW17" s="12">
        <v>650</v>
      </c>
      <c r="CX17" s="12">
        <v>-551</v>
      </c>
      <c r="CY17" s="12">
        <v>-2887</v>
      </c>
      <c r="CZ17" s="12"/>
      <c r="DA17" s="12">
        <v>-1989</v>
      </c>
      <c r="DB17" s="12">
        <v>-2429</v>
      </c>
      <c r="DC17" s="12">
        <v>-5088</v>
      </c>
      <c r="DD17" s="12"/>
      <c r="DE17" s="12">
        <v>-1377</v>
      </c>
      <c r="DF17" s="12">
        <v>-402</v>
      </c>
      <c r="DG17" s="12">
        <v>-1344</v>
      </c>
      <c r="DH17" s="12"/>
      <c r="DI17" s="12">
        <v>-8763</v>
      </c>
      <c r="DJ17" s="12">
        <v>-12643</v>
      </c>
      <c r="DK17" s="12">
        <v>-13711</v>
      </c>
      <c r="DL17" s="12"/>
      <c r="DM17" s="12">
        <v>-1849</v>
      </c>
      <c r="DN17" s="12">
        <v>5343</v>
      </c>
    </row>
    <row r="18" spans="1:118" ht="15.75" thickBot="1" x14ac:dyDescent="0.3">
      <c r="A18" s="22" t="s">
        <v>9</v>
      </c>
      <c r="B18" s="21">
        <v>58012</v>
      </c>
      <c r="C18" s="21"/>
      <c r="D18" s="21"/>
      <c r="E18" s="21"/>
      <c r="F18" s="22"/>
      <c r="G18" s="22"/>
      <c r="H18" s="21">
        <v>50416</v>
      </c>
      <c r="I18" s="21">
        <v>7132</v>
      </c>
      <c r="J18" s="21">
        <v>32396</v>
      </c>
      <c r="K18" s="21">
        <v>20599</v>
      </c>
      <c r="L18" s="22"/>
      <c r="M18" s="22"/>
      <c r="N18" s="21">
        <v>83955</v>
      </c>
      <c r="O18" s="21">
        <v>90321</v>
      </c>
      <c r="P18" s="21">
        <v>54716</v>
      </c>
      <c r="Q18" s="21">
        <v>44554</v>
      </c>
      <c r="R18" s="22"/>
      <c r="S18" s="22"/>
      <c r="T18" s="21">
        <v>76585</v>
      </c>
      <c r="U18" s="21">
        <v>69509</v>
      </c>
      <c r="V18" s="21">
        <v>80482</v>
      </c>
      <c r="W18" s="21">
        <v>44331</v>
      </c>
      <c r="X18" s="22"/>
      <c r="Y18" s="22"/>
      <c r="Z18" s="21">
        <v>58642</v>
      </c>
      <c r="AA18" s="21">
        <v>143361</v>
      </c>
      <c r="AB18" s="21">
        <v>145381</v>
      </c>
      <c r="AC18" s="21">
        <v>81693</v>
      </c>
      <c r="AD18" s="22"/>
      <c r="AE18" s="22"/>
      <c r="AF18" s="21">
        <v>15900</v>
      </c>
      <c r="AG18" s="21">
        <v>19209</v>
      </c>
      <c r="AH18" s="21">
        <v>81278</v>
      </c>
      <c r="AI18" s="21">
        <v>69422</v>
      </c>
      <c r="AJ18" s="22"/>
      <c r="AK18" s="22"/>
      <c r="AL18" s="21">
        <v>-35149</v>
      </c>
      <c r="AM18" s="21">
        <v>-20853</v>
      </c>
      <c r="AN18" s="21">
        <v>28478</v>
      </c>
      <c r="AO18" s="21">
        <v>-83139</v>
      </c>
      <c r="AP18" s="22"/>
      <c r="AQ18" s="22"/>
      <c r="AR18" s="21">
        <v>45980</v>
      </c>
      <c r="AS18" s="21">
        <v>76641</v>
      </c>
      <c r="AT18" s="21">
        <v>56385</v>
      </c>
      <c r="AU18" s="21">
        <v>31669</v>
      </c>
      <c r="AV18" s="22"/>
      <c r="AW18" s="22"/>
      <c r="AX18" s="21">
        <v>50049</v>
      </c>
      <c r="AY18" s="21">
        <v>51967</v>
      </c>
      <c r="AZ18" s="21">
        <v>71003</v>
      </c>
      <c r="BA18" s="21">
        <v>83473</v>
      </c>
      <c r="BB18" s="22"/>
      <c r="BC18" s="22"/>
      <c r="BD18" s="21">
        <v>28131</v>
      </c>
      <c r="BE18" s="21">
        <v>15842</v>
      </c>
      <c r="BF18" s="21">
        <v>15928</v>
      </c>
      <c r="BG18" s="21">
        <v>19095</v>
      </c>
      <c r="BH18" s="22"/>
      <c r="BI18" s="22"/>
      <c r="BJ18" s="21">
        <v>-11222</v>
      </c>
      <c r="BK18" s="21">
        <v>2776</v>
      </c>
      <c r="BL18" s="21">
        <v>-14111</v>
      </c>
      <c r="BM18" s="21">
        <v>-6056</v>
      </c>
      <c r="BN18" s="11"/>
      <c r="BO18" s="11"/>
      <c r="BP18" s="21">
        <v>-16903</v>
      </c>
      <c r="BQ18" s="21">
        <v>462</v>
      </c>
      <c r="BR18" s="21">
        <v>-15239</v>
      </c>
      <c r="BS18" s="21">
        <v>-200811</v>
      </c>
      <c r="BT18" s="11"/>
      <c r="BU18" s="21">
        <v>57548</v>
      </c>
      <c r="BV18" s="21">
        <v>89944</v>
      </c>
      <c r="BW18" s="21">
        <v>110543</v>
      </c>
      <c r="BX18" s="11"/>
      <c r="BY18" s="21">
        <v>174276</v>
      </c>
      <c r="BZ18" s="21">
        <v>228992</v>
      </c>
      <c r="CA18" s="21">
        <v>273546</v>
      </c>
      <c r="CB18" s="11"/>
      <c r="CC18" s="21">
        <v>146094</v>
      </c>
      <c r="CD18" s="21">
        <v>226576</v>
      </c>
      <c r="CE18" s="21">
        <v>270907</v>
      </c>
      <c r="CF18" s="11"/>
      <c r="CG18" s="21">
        <v>202003</v>
      </c>
      <c r="CH18" s="21">
        <v>347384</v>
      </c>
      <c r="CI18" s="21">
        <v>429077</v>
      </c>
      <c r="CJ18" s="11"/>
      <c r="CK18" s="21">
        <v>35109</v>
      </c>
      <c r="CL18" s="21">
        <v>116387</v>
      </c>
      <c r="CM18" s="21">
        <v>185809</v>
      </c>
      <c r="CN18" s="11"/>
      <c r="CO18" s="21">
        <v>-56002</v>
      </c>
      <c r="CP18" s="21">
        <v>-27524</v>
      </c>
      <c r="CQ18" s="21">
        <v>-110663</v>
      </c>
      <c r="CR18" s="11"/>
      <c r="CS18" s="21">
        <v>122621</v>
      </c>
      <c r="CT18" s="21">
        <v>179006</v>
      </c>
      <c r="CU18" s="21">
        <v>210675</v>
      </c>
      <c r="CV18" s="11"/>
      <c r="CW18" s="21">
        <v>102016</v>
      </c>
      <c r="CX18" s="21">
        <v>173019</v>
      </c>
      <c r="CY18" s="21">
        <v>256492</v>
      </c>
      <c r="CZ18" s="11"/>
      <c r="DA18" s="21">
        <v>43973</v>
      </c>
      <c r="DB18" s="21">
        <v>59901</v>
      </c>
      <c r="DC18" s="21">
        <v>78996</v>
      </c>
      <c r="DD18" s="11"/>
      <c r="DE18" s="21">
        <v>-8446</v>
      </c>
      <c r="DF18" s="21">
        <v>-22557</v>
      </c>
      <c r="DG18" s="21">
        <v>-28613</v>
      </c>
      <c r="DH18" s="12"/>
      <c r="DI18" s="21">
        <v>-16441</v>
      </c>
      <c r="DJ18" s="21">
        <v>-31680</v>
      </c>
      <c r="DK18" s="21">
        <v>-232491</v>
      </c>
      <c r="DL18" s="12"/>
      <c r="DM18" s="21">
        <v>71844</v>
      </c>
      <c r="DN18" s="21">
        <v>83964</v>
      </c>
    </row>
    <row r="19" spans="1:118" x14ac:dyDescent="0.25">
      <c r="A19" s="7" t="s">
        <v>10</v>
      </c>
      <c r="B19" s="12">
        <v>-15969</v>
      </c>
      <c r="C19" s="12"/>
      <c r="D19" s="12"/>
      <c r="E19" s="12"/>
      <c r="F19" s="7"/>
      <c r="G19" s="7"/>
      <c r="H19" s="12">
        <v>-21612</v>
      </c>
      <c r="I19" s="12">
        <v>-9875</v>
      </c>
      <c r="J19" s="12">
        <v>-11041</v>
      </c>
      <c r="K19" s="12">
        <v>-12078</v>
      </c>
      <c r="L19" s="7"/>
      <c r="M19" s="7"/>
      <c r="N19" s="12">
        <v>-9054</v>
      </c>
      <c r="O19" s="12">
        <v>-8776</v>
      </c>
      <c r="P19" s="12">
        <v>-9150</v>
      </c>
      <c r="Q19" s="12">
        <v>-16555</v>
      </c>
      <c r="R19" s="7"/>
      <c r="S19" s="7"/>
      <c r="T19" s="12">
        <v>-9828</v>
      </c>
      <c r="U19" s="12">
        <v>-9520</v>
      </c>
      <c r="V19" s="12">
        <v>-10598</v>
      </c>
      <c r="W19" s="12">
        <v>-9632</v>
      </c>
      <c r="X19" s="7"/>
      <c r="Y19" s="7"/>
      <c r="Z19" s="12">
        <v>-15140</v>
      </c>
      <c r="AA19" s="12">
        <v>-15486</v>
      </c>
      <c r="AB19" s="12">
        <v>-13343</v>
      </c>
      <c r="AC19" s="12">
        <v>-9924</v>
      </c>
      <c r="AD19" s="7"/>
      <c r="AE19" s="7"/>
      <c r="AF19" s="12">
        <v>-15511</v>
      </c>
      <c r="AG19" s="12">
        <v>-20600</v>
      </c>
      <c r="AH19" s="12">
        <v>-13295</v>
      </c>
      <c r="AI19" s="12">
        <v>-13054</v>
      </c>
      <c r="AJ19" s="7"/>
      <c r="AK19" s="7"/>
      <c r="AL19" s="12">
        <v>-13331</v>
      </c>
      <c r="AM19" s="12">
        <v>-15871</v>
      </c>
      <c r="AN19" s="12">
        <v>-15823</v>
      </c>
      <c r="AO19" s="12">
        <v>-16391</v>
      </c>
      <c r="AP19" s="7"/>
      <c r="AQ19" s="7"/>
      <c r="AR19" s="12">
        <v>-8825</v>
      </c>
      <c r="AS19" s="12">
        <v>-9084</v>
      </c>
      <c r="AT19" s="12">
        <v>-8641</v>
      </c>
      <c r="AU19" s="12">
        <v>-12160</v>
      </c>
      <c r="AV19" s="7"/>
      <c r="AW19" s="7"/>
      <c r="AX19" s="12">
        <f>-9073+541</f>
        <v>-8532</v>
      </c>
      <c r="AY19" s="12">
        <f>-9568+888</f>
        <v>-8680</v>
      </c>
      <c r="AZ19" s="12">
        <v>-8736</v>
      </c>
      <c r="BA19" s="12">
        <v>-10314</v>
      </c>
      <c r="BB19" s="7"/>
      <c r="BC19" s="7"/>
      <c r="BD19" s="12">
        <f>-9532+289</f>
        <v>-9243</v>
      </c>
      <c r="BE19" s="12">
        <f>-8098+663</f>
        <v>-7435</v>
      </c>
      <c r="BF19" s="12">
        <v>-26621</v>
      </c>
      <c r="BG19" s="12">
        <v>-8196</v>
      </c>
      <c r="BH19" s="7"/>
      <c r="BI19" s="7"/>
      <c r="BJ19" s="12">
        <v>-8963</v>
      </c>
      <c r="BK19" s="12">
        <v>-7637</v>
      </c>
      <c r="BL19" s="12">
        <v>-8641</v>
      </c>
      <c r="BM19" s="12">
        <v>-8860</v>
      </c>
      <c r="BN19" s="12"/>
      <c r="BO19" s="12"/>
      <c r="BP19" s="12">
        <v>-9030</v>
      </c>
      <c r="BQ19" s="12">
        <v>-8095</v>
      </c>
      <c r="BR19" s="12">
        <v>-8968</v>
      </c>
      <c r="BS19" s="12">
        <v>-9562</v>
      </c>
      <c r="BT19" s="12"/>
      <c r="BU19" s="12">
        <v>-31487</v>
      </c>
      <c r="BV19" s="12">
        <v>-42528</v>
      </c>
      <c r="BW19" s="12">
        <v>-54606</v>
      </c>
      <c r="BX19" s="11"/>
      <c r="BY19" s="12">
        <v>-17830</v>
      </c>
      <c r="BZ19" s="12">
        <v>-26980</v>
      </c>
      <c r="CA19" s="12">
        <v>-43535</v>
      </c>
      <c r="CB19" s="11"/>
      <c r="CC19" s="12">
        <v>-19348</v>
      </c>
      <c r="CD19" s="12">
        <v>-29946</v>
      </c>
      <c r="CE19" s="12">
        <v>-39578</v>
      </c>
      <c r="CF19" s="12"/>
      <c r="CG19" s="12">
        <v>-30626</v>
      </c>
      <c r="CH19" s="12">
        <v>-43969</v>
      </c>
      <c r="CI19" s="12">
        <v>-53893</v>
      </c>
      <c r="CJ19" s="12"/>
      <c r="CK19" s="12">
        <v>-36111</v>
      </c>
      <c r="CL19" s="12">
        <v>-49406</v>
      </c>
      <c r="CM19" s="12">
        <v>-62460</v>
      </c>
      <c r="CN19" s="12"/>
      <c r="CO19" s="12">
        <v>-29202</v>
      </c>
      <c r="CP19" s="12">
        <f>-47936+2911</f>
        <v>-45025</v>
      </c>
      <c r="CQ19" s="12">
        <v>-61416</v>
      </c>
      <c r="CR19" s="12"/>
      <c r="CS19" s="12">
        <v>-17909</v>
      </c>
      <c r="CT19" s="12">
        <v>-26550</v>
      </c>
      <c r="CU19" s="12">
        <f>-41070+2360</f>
        <v>-38710</v>
      </c>
      <c r="CV19" s="12"/>
      <c r="CW19" s="12">
        <v>-17212</v>
      </c>
      <c r="CX19" s="12">
        <f>-28080+2132</f>
        <v>-25948</v>
      </c>
      <c r="CY19" s="12">
        <f>-39321+3059</f>
        <v>-36262</v>
      </c>
      <c r="CZ19" s="12"/>
      <c r="DA19" s="12">
        <v>-16678</v>
      </c>
      <c r="DB19" s="12">
        <v>-43299</v>
      </c>
      <c r="DC19" s="12">
        <v>-51495</v>
      </c>
      <c r="DD19" s="12"/>
      <c r="DE19" s="12">
        <v>-16601</v>
      </c>
      <c r="DF19" s="12">
        <v>-25242</v>
      </c>
      <c r="DG19" s="12">
        <v>-34101</v>
      </c>
      <c r="DH19" s="12"/>
      <c r="DI19" s="12">
        <v>-17125</v>
      </c>
      <c r="DJ19" s="12">
        <v>-26093</v>
      </c>
      <c r="DK19" s="12">
        <v>-35655</v>
      </c>
      <c r="DL19" s="12"/>
      <c r="DM19" s="12">
        <v>-27622</v>
      </c>
      <c r="DN19" s="12">
        <v>-33115</v>
      </c>
    </row>
    <row r="20" spans="1:118" x14ac:dyDescent="0.25">
      <c r="A20" s="7" t="s">
        <v>11</v>
      </c>
      <c r="B20" s="12">
        <v>-545</v>
      </c>
      <c r="C20" s="29"/>
      <c r="D20" s="29"/>
      <c r="E20" s="29"/>
      <c r="F20" s="7"/>
      <c r="G20" s="7"/>
      <c r="H20" s="12">
        <v>-3288</v>
      </c>
      <c r="I20" s="29" t="s">
        <v>8</v>
      </c>
      <c r="J20" s="29">
        <v>-1512</v>
      </c>
      <c r="K20" s="29">
        <v>-2486</v>
      </c>
      <c r="L20" s="7"/>
      <c r="M20" s="7"/>
      <c r="N20" s="12">
        <v>164</v>
      </c>
      <c r="O20" s="12">
        <v>5955</v>
      </c>
      <c r="P20" s="12">
        <v>1089</v>
      </c>
      <c r="Q20" s="12">
        <v>4952</v>
      </c>
      <c r="R20" s="7"/>
      <c r="S20" s="7"/>
      <c r="T20" s="12">
        <v>-3392</v>
      </c>
      <c r="U20" s="12">
        <v>-9582</v>
      </c>
      <c r="V20" s="12">
        <v>-3952</v>
      </c>
      <c r="W20" s="12">
        <v>106</v>
      </c>
      <c r="X20" s="7"/>
      <c r="Y20" s="7"/>
      <c r="Z20" s="12">
        <v>-6633</v>
      </c>
      <c r="AA20" s="12">
        <v>7087</v>
      </c>
      <c r="AB20" s="12">
        <v>11516</v>
      </c>
      <c r="AC20" s="12">
        <v>7755</v>
      </c>
      <c r="AD20" s="7"/>
      <c r="AE20" s="7"/>
      <c r="AF20" s="12">
        <v>2694</v>
      </c>
      <c r="AG20" s="12">
        <v>1810</v>
      </c>
      <c r="AH20" s="12">
        <v>936</v>
      </c>
      <c r="AI20" s="12">
        <v>-391</v>
      </c>
      <c r="AJ20" s="7"/>
      <c r="AK20" s="7"/>
      <c r="AL20" s="12">
        <v>-10787</v>
      </c>
      <c r="AM20" s="12">
        <v>4726</v>
      </c>
      <c r="AN20" s="12">
        <v>-674</v>
      </c>
      <c r="AO20" s="12">
        <v>-6273</v>
      </c>
      <c r="AP20" s="7"/>
      <c r="AQ20" s="7"/>
      <c r="AR20" s="12">
        <v>994</v>
      </c>
      <c r="AS20" s="12">
        <v>-2435</v>
      </c>
      <c r="AT20" s="12">
        <v>770</v>
      </c>
      <c r="AU20" s="12">
        <v>-1775</v>
      </c>
      <c r="AV20" s="7"/>
      <c r="AW20" s="7"/>
      <c r="AX20" s="12">
        <v>-1668</v>
      </c>
      <c r="AY20" s="12">
        <v>-13301</v>
      </c>
      <c r="AZ20" s="12">
        <v>-2934</v>
      </c>
      <c r="BA20" s="12">
        <v>6580</v>
      </c>
      <c r="BB20" s="7"/>
      <c r="BC20" s="7"/>
      <c r="BD20" s="12">
        <v>2909</v>
      </c>
      <c r="BE20" s="12">
        <v>-4702</v>
      </c>
      <c r="BF20" s="12">
        <v>3185</v>
      </c>
      <c r="BG20" s="12">
        <v>-3585</v>
      </c>
      <c r="BH20" s="7"/>
      <c r="BI20" s="7"/>
      <c r="BJ20" s="12">
        <v>7457</v>
      </c>
      <c r="BK20" s="12">
        <v>9558</v>
      </c>
      <c r="BL20" s="12">
        <v>-1765</v>
      </c>
      <c r="BM20" s="12">
        <v>-1378</v>
      </c>
      <c r="BN20" s="12"/>
      <c r="BO20" s="12"/>
      <c r="BP20" s="12">
        <v>-19746</v>
      </c>
      <c r="BQ20" s="12">
        <v>3728</v>
      </c>
      <c r="BR20" s="12">
        <v>-28411</v>
      </c>
      <c r="BS20" s="12">
        <v>10955</v>
      </c>
      <c r="BT20" s="12"/>
      <c r="BU20" s="12">
        <v>-3288</v>
      </c>
      <c r="BV20" s="12">
        <v>-4800</v>
      </c>
      <c r="BW20" s="12">
        <v>-7286</v>
      </c>
      <c r="BX20" s="11"/>
      <c r="BY20" s="12">
        <v>6119</v>
      </c>
      <c r="BZ20" s="12">
        <v>7208</v>
      </c>
      <c r="CA20" s="12">
        <v>12160</v>
      </c>
      <c r="CB20" s="11"/>
      <c r="CC20" s="12">
        <v>-12974</v>
      </c>
      <c r="CD20" s="12">
        <v>-16926</v>
      </c>
      <c r="CE20" s="12">
        <v>-16820</v>
      </c>
      <c r="CF20" s="12"/>
      <c r="CG20" s="12">
        <v>454</v>
      </c>
      <c r="CH20" s="12">
        <v>11970</v>
      </c>
      <c r="CI20" s="12">
        <v>19725</v>
      </c>
      <c r="CJ20" s="12"/>
      <c r="CK20" s="12">
        <v>4504</v>
      </c>
      <c r="CL20" s="12">
        <v>5440</v>
      </c>
      <c r="CM20" s="12">
        <v>5049</v>
      </c>
      <c r="CN20" s="12"/>
      <c r="CO20" s="12">
        <v>-6061</v>
      </c>
      <c r="CP20" s="12">
        <v>-6735</v>
      </c>
      <c r="CQ20" s="12">
        <v>-13008</v>
      </c>
      <c r="CR20" s="12"/>
      <c r="CS20" s="12">
        <v>-1441</v>
      </c>
      <c r="CT20" s="12">
        <v>-671</v>
      </c>
      <c r="CU20" s="12">
        <v>-2446</v>
      </c>
      <c r="CV20" s="12"/>
      <c r="CW20" s="12">
        <v>-14969</v>
      </c>
      <c r="CX20" s="12">
        <v>-17903</v>
      </c>
      <c r="CY20" s="12">
        <v>-11323</v>
      </c>
      <c r="CZ20" s="12"/>
      <c r="DA20" s="12">
        <v>-1793</v>
      </c>
      <c r="DB20" s="12">
        <v>1392</v>
      </c>
      <c r="DC20" s="12">
        <v>-2193</v>
      </c>
      <c r="DD20" s="12"/>
      <c r="DE20" s="12">
        <v>17015</v>
      </c>
      <c r="DF20" s="12">
        <v>15250</v>
      </c>
      <c r="DG20" s="12">
        <v>13872</v>
      </c>
      <c r="DH20" s="12"/>
      <c r="DI20" s="12">
        <v>-16018</v>
      </c>
      <c r="DJ20" s="12">
        <v>-44429</v>
      </c>
      <c r="DK20" s="12">
        <v>-33474</v>
      </c>
      <c r="DL20" s="12"/>
      <c r="DM20" s="12">
        <v>-23097</v>
      </c>
      <c r="DN20" s="12">
        <v>-761</v>
      </c>
    </row>
    <row r="21" spans="1:118" ht="15.75" thickBot="1" x14ac:dyDescent="0.3">
      <c r="A21" s="22" t="s">
        <v>12</v>
      </c>
      <c r="B21" s="21">
        <v>41498</v>
      </c>
      <c r="C21" s="21"/>
      <c r="D21" s="21"/>
      <c r="E21" s="21"/>
      <c r="F21" s="22"/>
      <c r="G21" s="22"/>
      <c r="H21" s="21">
        <v>25516</v>
      </c>
      <c r="I21" s="21">
        <v>-2743</v>
      </c>
      <c r="J21" s="21">
        <v>19843</v>
      </c>
      <c r="K21" s="21">
        <v>6035</v>
      </c>
      <c r="L21" s="22"/>
      <c r="M21" s="22"/>
      <c r="N21" s="21">
        <v>75065</v>
      </c>
      <c r="O21" s="21">
        <v>87500</v>
      </c>
      <c r="P21" s="21">
        <v>46655</v>
      </c>
      <c r="Q21" s="21">
        <v>32951</v>
      </c>
      <c r="R21" s="22"/>
      <c r="S21" s="22"/>
      <c r="T21" s="21">
        <v>63365</v>
      </c>
      <c r="U21" s="21">
        <v>50407</v>
      </c>
      <c r="V21" s="21">
        <v>65932</v>
      </c>
      <c r="W21" s="21">
        <v>34805</v>
      </c>
      <c r="X21" s="22"/>
      <c r="Y21" s="22"/>
      <c r="Z21" s="21">
        <v>36869</v>
      </c>
      <c r="AA21" s="21">
        <v>134962</v>
      </c>
      <c r="AB21" s="21">
        <v>143554</v>
      </c>
      <c r="AC21" s="21">
        <v>79524</v>
      </c>
      <c r="AD21" s="22"/>
      <c r="AE21" s="22"/>
      <c r="AF21" s="21">
        <v>3083</v>
      </c>
      <c r="AG21" s="21">
        <v>419</v>
      </c>
      <c r="AH21" s="21">
        <v>68919</v>
      </c>
      <c r="AI21" s="21">
        <v>55977</v>
      </c>
      <c r="AJ21" s="22"/>
      <c r="AK21" s="22"/>
      <c r="AL21" s="21">
        <v>-59267</v>
      </c>
      <c r="AM21" s="21">
        <v>-31998</v>
      </c>
      <c r="AN21" s="21">
        <v>11981</v>
      </c>
      <c r="AO21" s="21">
        <v>-105803</v>
      </c>
      <c r="AP21" s="22"/>
      <c r="AQ21" s="22"/>
      <c r="AR21" s="21">
        <v>38149</v>
      </c>
      <c r="AS21" s="21">
        <v>65122</v>
      </c>
      <c r="AT21" s="21">
        <v>48514</v>
      </c>
      <c r="AU21" s="21">
        <v>17734</v>
      </c>
      <c r="AV21" s="22"/>
      <c r="AW21" s="22"/>
      <c r="AX21" s="21">
        <v>39849</v>
      </c>
      <c r="AY21" s="21">
        <v>29986</v>
      </c>
      <c r="AZ21" s="21">
        <v>59333</v>
      </c>
      <c r="BA21" s="21">
        <v>79739</v>
      </c>
      <c r="BB21" s="22"/>
      <c r="BC21" s="22"/>
      <c r="BD21" s="21">
        <v>21797</v>
      </c>
      <c r="BE21" s="21">
        <v>3705</v>
      </c>
      <c r="BF21" s="21">
        <v>-7508</v>
      </c>
      <c r="BG21" s="21">
        <v>7314</v>
      </c>
      <c r="BH21" s="22"/>
      <c r="BI21" s="22"/>
      <c r="BJ21" s="21">
        <v>-12728</v>
      </c>
      <c r="BK21" s="21">
        <v>4697</v>
      </c>
      <c r="BL21" s="21">
        <v>-24517</v>
      </c>
      <c r="BM21" s="21">
        <v>-16294</v>
      </c>
      <c r="BN21" s="11"/>
      <c r="BO21" s="11"/>
      <c r="BP21" s="21">
        <v>-45679</v>
      </c>
      <c r="BQ21" s="21">
        <v>-3905</v>
      </c>
      <c r="BR21" s="21">
        <v>-52618</v>
      </c>
      <c r="BS21" s="21">
        <v>-199418</v>
      </c>
      <c r="BT21" s="11"/>
      <c r="BU21" s="21">
        <v>22773</v>
      </c>
      <c r="BV21" s="21">
        <v>42616</v>
      </c>
      <c r="BW21" s="21">
        <v>48651</v>
      </c>
      <c r="BX21" s="11"/>
      <c r="BY21" s="21">
        <v>162565</v>
      </c>
      <c r="BZ21" s="21">
        <v>209220</v>
      </c>
      <c r="CA21" s="21">
        <v>242171</v>
      </c>
      <c r="CB21" s="11"/>
      <c r="CC21" s="21">
        <v>113772</v>
      </c>
      <c r="CD21" s="21">
        <v>179704</v>
      </c>
      <c r="CE21" s="21">
        <v>214509</v>
      </c>
      <c r="CF21" s="11"/>
      <c r="CG21" s="21">
        <v>171831</v>
      </c>
      <c r="CH21" s="21">
        <v>315385</v>
      </c>
      <c r="CI21" s="21">
        <v>394909</v>
      </c>
      <c r="CJ21" s="11"/>
      <c r="CK21" s="21">
        <v>3502</v>
      </c>
      <c r="CL21" s="21">
        <v>72421</v>
      </c>
      <c r="CM21" s="21">
        <v>128398</v>
      </c>
      <c r="CN21" s="11"/>
      <c r="CO21" s="21">
        <v>-91265</v>
      </c>
      <c r="CP21" s="21">
        <v>-79284</v>
      </c>
      <c r="CQ21" s="21">
        <v>-185087</v>
      </c>
      <c r="CR21" s="11"/>
      <c r="CS21" s="21">
        <v>103271</v>
      </c>
      <c r="CT21" s="21">
        <v>151785</v>
      </c>
      <c r="CU21" s="21">
        <v>169519</v>
      </c>
      <c r="CV21" s="11"/>
      <c r="CW21" s="21">
        <v>69835</v>
      </c>
      <c r="CX21" s="21">
        <v>129168</v>
      </c>
      <c r="CY21" s="21">
        <v>208907</v>
      </c>
      <c r="CZ21" s="11"/>
      <c r="DA21" s="21">
        <v>25502</v>
      </c>
      <c r="DB21" s="21">
        <v>17994</v>
      </c>
      <c r="DC21" s="21">
        <v>25308</v>
      </c>
      <c r="DD21" s="11"/>
      <c r="DE21" s="21">
        <v>-8032</v>
      </c>
      <c r="DF21" s="21">
        <v>-32549</v>
      </c>
      <c r="DG21" s="21">
        <v>-48842</v>
      </c>
      <c r="DH21" s="12"/>
      <c r="DI21" s="21">
        <v>-49584</v>
      </c>
      <c r="DJ21" s="21">
        <v>-102202</v>
      </c>
      <c r="DK21" s="21">
        <v>-301620</v>
      </c>
      <c r="DL21" s="12"/>
      <c r="DM21" s="21">
        <v>21125</v>
      </c>
      <c r="DN21" s="21">
        <v>50088</v>
      </c>
    </row>
    <row r="22" spans="1:118" x14ac:dyDescent="0.25">
      <c r="A22" s="7" t="s">
        <v>13</v>
      </c>
      <c r="B22" s="12">
        <v>-21315</v>
      </c>
      <c r="C22" s="12"/>
      <c r="D22" s="12"/>
      <c r="E22" s="12"/>
      <c r="F22" s="7"/>
      <c r="G22" s="7"/>
      <c r="H22" s="12">
        <v>-12447</v>
      </c>
      <c r="I22" s="12">
        <v>-7592</v>
      </c>
      <c r="J22" s="12">
        <v>-3988</v>
      </c>
      <c r="K22" s="12">
        <v>25043</v>
      </c>
      <c r="L22" s="7"/>
      <c r="M22" s="7"/>
      <c r="N22" s="12">
        <v>-44873</v>
      </c>
      <c r="O22" s="12">
        <v>-61762</v>
      </c>
      <c r="P22" s="12">
        <v>-21550</v>
      </c>
      <c r="Q22" s="12">
        <v>-17607</v>
      </c>
      <c r="R22" s="7"/>
      <c r="S22" s="7"/>
      <c r="T22" s="12">
        <v>-37108</v>
      </c>
      <c r="U22" s="12">
        <v>-16657</v>
      </c>
      <c r="V22" s="12">
        <v>-41164</v>
      </c>
      <c r="W22" s="12">
        <v>-8512</v>
      </c>
      <c r="X22" s="7"/>
      <c r="Y22" s="7"/>
      <c r="Z22" s="12">
        <v>-5865</v>
      </c>
      <c r="AA22" s="12">
        <v>-67101</v>
      </c>
      <c r="AB22" s="12">
        <v>-70172</v>
      </c>
      <c r="AC22" s="12">
        <v>-27336</v>
      </c>
      <c r="AD22" s="7"/>
      <c r="AE22" s="7"/>
      <c r="AF22" s="12">
        <v>-13420</v>
      </c>
      <c r="AG22" s="12">
        <v>-2887</v>
      </c>
      <c r="AH22" s="12">
        <v>-31907</v>
      </c>
      <c r="AI22" s="12">
        <v>-19057</v>
      </c>
      <c r="AJ22" s="7"/>
      <c r="AK22" s="7"/>
      <c r="AL22" s="12">
        <v>-30275</v>
      </c>
      <c r="AM22" s="12">
        <v>12144</v>
      </c>
      <c r="AN22" s="12">
        <v>-16332</v>
      </c>
      <c r="AO22" s="12">
        <v>-13400</v>
      </c>
      <c r="AP22" s="7"/>
      <c r="AQ22" s="7"/>
      <c r="AR22" s="12">
        <v>-18460</v>
      </c>
      <c r="AS22" s="12">
        <v>-33642</v>
      </c>
      <c r="AT22" s="12">
        <v>-41757</v>
      </c>
      <c r="AU22" s="12">
        <v>-17903</v>
      </c>
      <c r="AV22" s="7"/>
      <c r="AW22" s="7"/>
      <c r="AX22" s="12">
        <v>-14985</v>
      </c>
      <c r="AY22" s="12">
        <v>-24442</v>
      </c>
      <c r="AZ22" s="12">
        <v>-29654</v>
      </c>
      <c r="BA22" s="12">
        <v>-37159</v>
      </c>
      <c r="BB22" s="7"/>
      <c r="BC22" s="7"/>
      <c r="BD22" s="12">
        <v>-15990</v>
      </c>
      <c r="BE22" s="12">
        <v>-4819</v>
      </c>
      <c r="BF22" s="12">
        <v>-11627</v>
      </c>
      <c r="BG22" s="12">
        <v>-10709</v>
      </c>
      <c r="BH22" s="7"/>
      <c r="BI22" s="7"/>
      <c r="BJ22" s="12">
        <v>685</v>
      </c>
      <c r="BK22" s="12">
        <v>-6322</v>
      </c>
      <c r="BL22" s="12">
        <v>3532</v>
      </c>
      <c r="BM22" s="12">
        <v>-9699</v>
      </c>
      <c r="BN22" s="12"/>
      <c r="BO22" s="12"/>
      <c r="BP22" s="12">
        <v>9662</v>
      </c>
      <c r="BQ22" s="12">
        <v>-5525</v>
      </c>
      <c r="BR22" s="12">
        <v>14964</v>
      </c>
      <c r="BS22" s="12">
        <v>-2047</v>
      </c>
      <c r="BT22" s="12"/>
      <c r="BU22" s="12">
        <v>-20039</v>
      </c>
      <c r="BV22" s="12">
        <v>-24027</v>
      </c>
      <c r="BW22" s="12">
        <v>1016</v>
      </c>
      <c r="BX22" s="11"/>
      <c r="BY22" s="12">
        <v>-106635</v>
      </c>
      <c r="BZ22" s="12">
        <v>-128185</v>
      </c>
      <c r="CA22" s="12">
        <v>-145792</v>
      </c>
      <c r="CB22" s="11"/>
      <c r="CC22" s="12">
        <v>-53765</v>
      </c>
      <c r="CD22" s="12">
        <v>-94929</v>
      </c>
      <c r="CE22" s="12">
        <v>-103441</v>
      </c>
      <c r="CF22" s="12"/>
      <c r="CG22" s="12">
        <v>-72966</v>
      </c>
      <c r="CH22" s="12">
        <v>-143138</v>
      </c>
      <c r="CI22" s="12">
        <v>-170474</v>
      </c>
      <c r="CJ22" s="12"/>
      <c r="CK22" s="12">
        <v>-16307</v>
      </c>
      <c r="CL22" s="12">
        <v>-48214</v>
      </c>
      <c r="CM22" s="12">
        <v>-67271</v>
      </c>
      <c r="CN22" s="12"/>
      <c r="CO22" s="12">
        <v>-18131</v>
      </c>
      <c r="CP22" s="12">
        <v>-34463</v>
      </c>
      <c r="CQ22" s="12">
        <v>-47863</v>
      </c>
      <c r="CR22" s="12"/>
      <c r="CS22" s="12">
        <v>-52102</v>
      </c>
      <c r="CT22" s="12">
        <v>-93859</v>
      </c>
      <c r="CU22" s="12">
        <v>-111762</v>
      </c>
      <c r="CV22" s="12"/>
      <c r="CW22" s="12">
        <v>-39427</v>
      </c>
      <c r="CX22" s="12">
        <v>-69081</v>
      </c>
      <c r="CY22" s="12">
        <v>-106240</v>
      </c>
      <c r="CZ22" s="12"/>
      <c r="DA22" s="12">
        <v>-20809</v>
      </c>
      <c r="DB22" s="12">
        <v>-32436</v>
      </c>
      <c r="DC22" s="12">
        <v>-43145</v>
      </c>
      <c r="DD22" s="12"/>
      <c r="DE22" s="12">
        <v>-5637</v>
      </c>
      <c r="DF22" s="12">
        <v>-2106</v>
      </c>
      <c r="DG22" s="12">
        <v>-11804</v>
      </c>
      <c r="DH22" s="12"/>
      <c r="DI22" s="12">
        <v>4137</v>
      </c>
      <c r="DJ22" s="12">
        <v>19101</v>
      </c>
      <c r="DK22" s="12">
        <v>17054</v>
      </c>
      <c r="DL22" s="12"/>
      <c r="DM22" s="12">
        <v>-5195</v>
      </c>
      <c r="DN22" s="12">
        <v>-15154</v>
      </c>
    </row>
    <row r="23" spans="1:118" ht="15.75" thickBot="1" x14ac:dyDescent="0.3">
      <c r="A23" s="22" t="s">
        <v>175</v>
      </c>
      <c r="B23" s="21">
        <v>20183</v>
      </c>
      <c r="C23" s="21"/>
      <c r="D23" s="21"/>
      <c r="E23" s="21"/>
      <c r="F23" s="22"/>
      <c r="G23" s="22"/>
      <c r="H23" s="21">
        <v>13069</v>
      </c>
      <c r="I23" s="21">
        <v>-10335</v>
      </c>
      <c r="J23" s="21">
        <v>15855</v>
      </c>
      <c r="K23" s="21">
        <v>31078</v>
      </c>
      <c r="L23" s="22"/>
      <c r="M23" s="22"/>
      <c r="N23" s="21">
        <v>30192</v>
      </c>
      <c r="O23" s="21">
        <v>25738</v>
      </c>
      <c r="P23" s="21">
        <v>25105</v>
      </c>
      <c r="Q23" s="21">
        <v>15344</v>
      </c>
      <c r="R23" s="22"/>
      <c r="S23" s="22"/>
      <c r="T23" s="21">
        <v>26257</v>
      </c>
      <c r="U23" s="21">
        <v>33750</v>
      </c>
      <c r="V23" s="21">
        <v>24768</v>
      </c>
      <c r="W23" s="21">
        <v>26293</v>
      </c>
      <c r="X23" s="22"/>
      <c r="Y23" s="22"/>
      <c r="Z23" s="21">
        <v>31004</v>
      </c>
      <c r="AA23" s="21">
        <v>67861</v>
      </c>
      <c r="AB23" s="21">
        <v>73382</v>
      </c>
      <c r="AC23" s="21">
        <v>52188</v>
      </c>
      <c r="AD23" s="22"/>
      <c r="AE23" s="22"/>
      <c r="AF23" s="21">
        <v>-10337</v>
      </c>
      <c r="AG23" s="21">
        <v>-2468</v>
      </c>
      <c r="AH23" s="21">
        <v>37012</v>
      </c>
      <c r="AI23" s="21">
        <v>36920</v>
      </c>
      <c r="AJ23" s="22"/>
      <c r="AK23" s="22"/>
      <c r="AL23" s="21">
        <v>-89542</v>
      </c>
      <c r="AM23" s="21">
        <v>-19854</v>
      </c>
      <c r="AN23" s="21">
        <v>-4351</v>
      </c>
      <c r="AO23" s="21">
        <v>-119203</v>
      </c>
      <c r="AP23" s="22"/>
      <c r="AQ23" s="22"/>
      <c r="AR23" s="21">
        <v>19689</v>
      </c>
      <c r="AS23" s="21">
        <v>31480</v>
      </c>
      <c r="AT23" s="21">
        <v>6757</v>
      </c>
      <c r="AU23" s="21">
        <v>-169</v>
      </c>
      <c r="AV23" s="22"/>
      <c r="AW23" s="22"/>
      <c r="AX23" s="21">
        <v>24864</v>
      </c>
      <c r="AY23" s="21">
        <v>5544</v>
      </c>
      <c r="AZ23" s="21">
        <v>29679</v>
      </c>
      <c r="BA23" s="21">
        <v>42580</v>
      </c>
      <c r="BB23" s="22"/>
      <c r="BC23" s="22"/>
      <c r="BD23" s="21">
        <v>5807</v>
      </c>
      <c r="BE23" s="21">
        <v>-1114</v>
      </c>
      <c r="BF23" s="21">
        <v>-19135</v>
      </c>
      <c r="BG23" s="21">
        <v>-3395</v>
      </c>
      <c r="BH23" s="22"/>
      <c r="BI23" s="22"/>
      <c r="BJ23" s="21">
        <v>-12043</v>
      </c>
      <c r="BK23" s="21">
        <v>-1625</v>
      </c>
      <c r="BL23" s="21">
        <v>-20985</v>
      </c>
      <c r="BM23" s="21">
        <v>-25993</v>
      </c>
      <c r="BN23" s="11"/>
      <c r="BO23" s="11"/>
      <c r="BP23" s="21">
        <v>-36017</v>
      </c>
      <c r="BQ23" s="21">
        <v>-9430</v>
      </c>
      <c r="BR23" s="21">
        <v>-37654</v>
      </c>
      <c r="BS23" s="21">
        <v>-201465</v>
      </c>
      <c r="BT23" s="11"/>
      <c r="BU23" s="21">
        <v>2734</v>
      </c>
      <c r="BV23" s="21">
        <v>18589</v>
      </c>
      <c r="BW23" s="21">
        <v>49667</v>
      </c>
      <c r="BX23" s="11"/>
      <c r="BY23" s="21">
        <v>55930</v>
      </c>
      <c r="BZ23" s="21">
        <v>81035</v>
      </c>
      <c r="CA23" s="21">
        <v>96379</v>
      </c>
      <c r="CB23" s="11"/>
      <c r="CC23" s="21">
        <v>60007</v>
      </c>
      <c r="CD23" s="21">
        <v>84775</v>
      </c>
      <c r="CE23" s="21">
        <v>111068</v>
      </c>
      <c r="CF23" s="11"/>
      <c r="CG23" s="21">
        <v>98865</v>
      </c>
      <c r="CH23" s="21">
        <v>172247</v>
      </c>
      <c r="CI23" s="21">
        <v>224435</v>
      </c>
      <c r="CJ23" s="11"/>
      <c r="CK23" s="21">
        <v>-12805</v>
      </c>
      <c r="CL23" s="21">
        <v>24207</v>
      </c>
      <c r="CM23" s="21">
        <v>61127</v>
      </c>
      <c r="CN23" s="11"/>
      <c r="CO23" s="21">
        <v>-109396</v>
      </c>
      <c r="CP23" s="21">
        <v>-113747</v>
      </c>
      <c r="CQ23" s="21">
        <v>-232950</v>
      </c>
      <c r="CR23" s="11"/>
      <c r="CS23" s="21">
        <v>51169</v>
      </c>
      <c r="CT23" s="21">
        <v>57926</v>
      </c>
      <c r="CU23" s="21">
        <v>57757</v>
      </c>
      <c r="CV23" s="11"/>
      <c r="CW23" s="21">
        <v>30408</v>
      </c>
      <c r="CX23" s="21">
        <v>60087</v>
      </c>
      <c r="CY23" s="21">
        <v>102667</v>
      </c>
      <c r="CZ23" s="11"/>
      <c r="DA23" s="21">
        <v>4693</v>
      </c>
      <c r="DB23" s="21">
        <v>-14442</v>
      </c>
      <c r="DC23" s="21">
        <v>-17837</v>
      </c>
      <c r="DD23" s="11"/>
      <c r="DE23" s="21">
        <v>-13669</v>
      </c>
      <c r="DF23" s="21">
        <v>-34655</v>
      </c>
      <c r="DG23" s="21">
        <v>-60646</v>
      </c>
      <c r="DH23" s="12"/>
      <c r="DI23" s="21">
        <v>-45447</v>
      </c>
      <c r="DJ23" s="21">
        <v>-83101</v>
      </c>
      <c r="DK23" s="21">
        <v>-284566</v>
      </c>
      <c r="DL23" s="12"/>
      <c r="DM23" s="21">
        <v>15930</v>
      </c>
      <c r="DN23" s="21">
        <v>34934</v>
      </c>
    </row>
    <row r="24" spans="1:118" x14ac:dyDescent="0.25">
      <c r="A24" s="10"/>
      <c r="B24" s="11"/>
      <c r="C24" s="11"/>
      <c r="D24" s="11"/>
      <c r="E24" s="11"/>
      <c r="F24" s="10"/>
      <c r="G24" s="10"/>
      <c r="H24" s="11"/>
      <c r="I24" s="11"/>
      <c r="J24" s="11"/>
      <c r="K24" s="11"/>
      <c r="L24" s="10"/>
      <c r="M24" s="10"/>
      <c r="N24" s="11"/>
      <c r="O24" s="11"/>
      <c r="P24" s="11"/>
      <c r="Q24" s="11"/>
      <c r="R24" s="10"/>
      <c r="S24" s="10"/>
      <c r="T24" s="11"/>
      <c r="U24" s="11"/>
      <c r="V24" s="11"/>
      <c r="W24" s="11"/>
      <c r="X24" s="10"/>
      <c r="Y24" s="10"/>
      <c r="Z24" s="11"/>
      <c r="AA24" s="11"/>
      <c r="AB24" s="11"/>
      <c r="AC24" s="11"/>
      <c r="AD24" s="10"/>
      <c r="AE24" s="10"/>
      <c r="AF24" s="11"/>
      <c r="AG24" s="11"/>
      <c r="AH24" s="11"/>
      <c r="AI24" s="11"/>
      <c r="AJ24" s="10"/>
      <c r="AK24" s="10"/>
      <c r="AL24" s="11"/>
      <c r="AM24" s="11"/>
      <c r="AN24" s="11"/>
      <c r="AO24" s="11"/>
      <c r="AP24" s="10"/>
      <c r="AQ24" s="10"/>
      <c r="AR24" s="11"/>
      <c r="AS24" s="11"/>
      <c r="AT24" s="11"/>
      <c r="AU24" s="11"/>
      <c r="AV24" s="10"/>
      <c r="AW24" s="10"/>
      <c r="AX24" s="11"/>
      <c r="AY24" s="11"/>
      <c r="AZ24" s="11"/>
      <c r="BA24" s="11"/>
      <c r="BB24" s="10"/>
      <c r="BC24" s="10"/>
      <c r="BD24" s="11"/>
      <c r="BE24" s="11"/>
      <c r="BF24" s="11"/>
      <c r="BG24" s="11"/>
      <c r="BH24" s="10"/>
      <c r="BI24" s="10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2"/>
      <c r="DI24" s="11"/>
      <c r="DJ24" s="11"/>
      <c r="DK24" s="11"/>
      <c r="DL24" s="12"/>
      <c r="DM24" s="11"/>
      <c r="DN24" s="11"/>
    </row>
    <row r="25" spans="1:118" x14ac:dyDescent="0.25">
      <c r="A25" s="18" t="s">
        <v>14</v>
      </c>
      <c r="B25" s="13"/>
      <c r="C25" s="13"/>
      <c r="D25" s="13"/>
      <c r="E25" s="13"/>
      <c r="F25" s="18"/>
      <c r="G25" s="18"/>
      <c r="H25" s="13"/>
      <c r="I25" s="13"/>
      <c r="J25" s="13"/>
      <c r="K25" s="13"/>
      <c r="L25" s="18"/>
      <c r="M25" s="18"/>
      <c r="N25" s="13"/>
      <c r="O25" s="13"/>
      <c r="P25" s="13"/>
      <c r="Q25" s="13"/>
      <c r="R25" s="18"/>
      <c r="S25" s="18"/>
      <c r="T25" s="13"/>
      <c r="U25" s="13"/>
      <c r="V25" s="13"/>
      <c r="W25" s="13"/>
      <c r="X25" s="18"/>
      <c r="Y25" s="18"/>
      <c r="Z25" s="13"/>
      <c r="AA25" s="13"/>
      <c r="AB25" s="13"/>
      <c r="AC25" s="13"/>
      <c r="AD25" s="18"/>
      <c r="AE25" s="18"/>
      <c r="AF25" s="13"/>
      <c r="AG25" s="13"/>
      <c r="AH25" s="13"/>
      <c r="AI25" s="13"/>
      <c r="AJ25" s="18"/>
      <c r="AK25" s="18"/>
      <c r="AL25" s="13"/>
      <c r="AM25" s="13"/>
      <c r="AN25" s="13"/>
      <c r="AO25" s="13"/>
      <c r="AP25" s="18"/>
      <c r="AQ25" s="18"/>
      <c r="AR25" s="13"/>
      <c r="AS25" s="13"/>
      <c r="AT25" s="13"/>
      <c r="AU25" s="13"/>
      <c r="AV25" s="18"/>
      <c r="AW25" s="18"/>
      <c r="AX25" s="13"/>
      <c r="AY25" s="13"/>
      <c r="AZ25" s="13"/>
      <c r="BA25" s="13"/>
      <c r="BB25" s="18"/>
      <c r="BC25" s="18"/>
      <c r="BD25" s="13"/>
      <c r="BE25" s="13"/>
      <c r="BF25" s="13"/>
      <c r="BG25" s="13"/>
      <c r="BH25" s="18"/>
      <c r="BI25" s="18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1"/>
      <c r="BY25" s="13"/>
      <c r="BZ25" s="13"/>
      <c r="CA25" s="13"/>
      <c r="CB25" s="11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</row>
    <row r="26" spans="1:118" x14ac:dyDescent="0.25">
      <c r="A26" s="7" t="s">
        <v>15</v>
      </c>
      <c r="B26" s="12">
        <v>20183</v>
      </c>
      <c r="C26" s="12"/>
      <c r="D26" s="12"/>
      <c r="E26" s="12"/>
      <c r="F26" s="7"/>
      <c r="G26" s="7"/>
      <c r="H26" s="12">
        <v>13069</v>
      </c>
      <c r="I26" s="12">
        <v>-10335</v>
      </c>
      <c r="J26" s="12">
        <v>15855</v>
      </c>
      <c r="K26" s="12">
        <v>31078</v>
      </c>
      <c r="L26" s="7"/>
      <c r="M26" s="7"/>
      <c r="N26" s="12">
        <v>30192</v>
      </c>
      <c r="O26" s="12">
        <v>25738</v>
      </c>
      <c r="P26" s="12">
        <v>25105</v>
      </c>
      <c r="Q26" s="12">
        <v>15344</v>
      </c>
      <c r="R26" s="7"/>
      <c r="S26" s="7"/>
      <c r="T26" s="12">
        <v>26257</v>
      </c>
      <c r="U26" s="12">
        <v>33750</v>
      </c>
      <c r="V26" s="12">
        <v>24768</v>
      </c>
      <c r="W26" s="12">
        <v>26293</v>
      </c>
      <c r="X26" s="7"/>
      <c r="Y26" s="7"/>
      <c r="Z26" s="12">
        <v>31004</v>
      </c>
      <c r="AA26" s="12">
        <v>67861</v>
      </c>
      <c r="AB26" s="12">
        <v>73382</v>
      </c>
      <c r="AC26" s="12">
        <v>52188</v>
      </c>
      <c r="AD26" s="7"/>
      <c r="AE26" s="7"/>
      <c r="AF26" s="12">
        <v>-10337</v>
      </c>
      <c r="AG26" s="12">
        <v>-2468</v>
      </c>
      <c r="AH26" s="12">
        <v>37012</v>
      </c>
      <c r="AI26" s="12">
        <v>36920</v>
      </c>
      <c r="AJ26" s="7"/>
      <c r="AK26" s="7"/>
      <c r="AL26" s="12">
        <v>-89542</v>
      </c>
      <c r="AM26" s="12">
        <v>-19854</v>
      </c>
      <c r="AN26" s="12">
        <v>-4351</v>
      </c>
      <c r="AO26" s="12">
        <v>-119203</v>
      </c>
      <c r="AP26" s="7"/>
      <c r="AQ26" s="7"/>
      <c r="AR26" s="12">
        <v>19689</v>
      </c>
      <c r="AS26" s="12">
        <v>31480</v>
      </c>
      <c r="AT26" s="12">
        <v>6757</v>
      </c>
      <c r="AU26" s="12">
        <v>-169</v>
      </c>
      <c r="AV26" s="7"/>
      <c r="AW26" s="7"/>
      <c r="AX26" s="12">
        <v>18438</v>
      </c>
      <c r="AY26" s="12">
        <v>-677</v>
      </c>
      <c r="AZ26" s="12">
        <v>21393</v>
      </c>
      <c r="BA26" s="12">
        <v>33261</v>
      </c>
      <c r="BB26" s="7"/>
      <c r="BC26" s="7"/>
      <c r="BD26" s="12">
        <v>3634</v>
      </c>
      <c r="BE26" s="12">
        <v>-3432</v>
      </c>
      <c r="BF26" s="12">
        <v>-19979</v>
      </c>
      <c r="BG26" s="12">
        <v>-4451</v>
      </c>
      <c r="BH26" s="7"/>
      <c r="BI26" s="7"/>
      <c r="BJ26" s="12">
        <v>-9255</v>
      </c>
      <c r="BK26" s="12">
        <v>-1333</v>
      </c>
      <c r="BL26" s="12">
        <v>-18109</v>
      </c>
      <c r="BM26" s="12">
        <v>-20395</v>
      </c>
      <c r="BN26" s="12"/>
      <c r="BO26" s="12"/>
      <c r="BP26" s="12">
        <v>-32656</v>
      </c>
      <c r="BQ26" s="12">
        <v>-7568</v>
      </c>
      <c r="BR26" s="12">
        <v>-36178</v>
      </c>
      <c r="BS26" s="12">
        <v>-157629</v>
      </c>
      <c r="BT26" s="12"/>
      <c r="BU26" s="12">
        <v>2734</v>
      </c>
      <c r="BV26" s="12">
        <v>18589</v>
      </c>
      <c r="BW26" s="12">
        <v>49667</v>
      </c>
      <c r="BX26" s="11"/>
      <c r="BY26" s="12">
        <v>55930</v>
      </c>
      <c r="BZ26" s="12">
        <v>81035</v>
      </c>
      <c r="CA26" s="12">
        <v>96379</v>
      </c>
      <c r="CB26" s="11"/>
      <c r="CC26" s="12">
        <v>60007</v>
      </c>
      <c r="CD26" s="12">
        <v>84775</v>
      </c>
      <c r="CE26" s="12">
        <v>111068</v>
      </c>
      <c r="CF26" s="12"/>
      <c r="CG26" s="12">
        <v>98865</v>
      </c>
      <c r="CH26" s="12">
        <v>172247</v>
      </c>
      <c r="CI26" s="12">
        <v>224435</v>
      </c>
      <c r="CJ26" s="12"/>
      <c r="CK26" s="12">
        <v>-12805</v>
      </c>
      <c r="CL26" s="12">
        <v>24207</v>
      </c>
      <c r="CM26" s="12">
        <v>61127</v>
      </c>
      <c r="CN26" s="12"/>
      <c r="CO26" s="12">
        <v>-109396</v>
      </c>
      <c r="CP26" s="12">
        <v>-113747</v>
      </c>
      <c r="CQ26" s="12">
        <v>-232950</v>
      </c>
      <c r="CR26" s="12"/>
      <c r="CS26" s="12">
        <v>51169</v>
      </c>
      <c r="CT26" s="12">
        <v>57926</v>
      </c>
      <c r="CU26" s="12">
        <v>57757</v>
      </c>
      <c r="CV26" s="12"/>
      <c r="CW26" s="12">
        <v>17761</v>
      </c>
      <c r="CX26" s="12">
        <v>39154</v>
      </c>
      <c r="CY26" s="12">
        <v>72415</v>
      </c>
      <c r="CZ26" s="12"/>
      <c r="DA26" s="12">
        <v>202</v>
      </c>
      <c r="DB26" s="12">
        <v>-19777</v>
      </c>
      <c r="DC26" s="12">
        <v>-24228</v>
      </c>
      <c r="DD26" s="12"/>
      <c r="DE26" s="12">
        <v>-10589</v>
      </c>
      <c r="DF26" s="12">
        <v>-28699</v>
      </c>
      <c r="DG26" s="12">
        <v>-49092</v>
      </c>
      <c r="DH26" s="12"/>
      <c r="DI26" s="12">
        <v>-40224</v>
      </c>
      <c r="DJ26" s="12">
        <v>-76402</v>
      </c>
      <c r="DK26" s="12">
        <v>-234031</v>
      </c>
      <c r="DL26" s="12"/>
      <c r="DM26" s="12">
        <v>8085</v>
      </c>
      <c r="DN26" s="12">
        <v>22521</v>
      </c>
    </row>
    <row r="27" spans="1:118" x14ac:dyDescent="0.25">
      <c r="A27" s="14" t="s">
        <v>16</v>
      </c>
      <c r="B27" s="34" t="s">
        <v>8</v>
      </c>
      <c r="C27" s="34"/>
      <c r="D27" s="34"/>
      <c r="E27" s="34"/>
      <c r="F27" s="14"/>
      <c r="G27" s="14"/>
      <c r="H27" s="34" t="s">
        <v>8</v>
      </c>
      <c r="I27" s="34" t="s">
        <v>8</v>
      </c>
      <c r="J27" s="34" t="s">
        <v>8</v>
      </c>
      <c r="K27" s="34" t="s">
        <v>8</v>
      </c>
      <c r="L27" s="14"/>
      <c r="M27" s="14"/>
      <c r="N27" s="34" t="s">
        <v>8</v>
      </c>
      <c r="O27" s="34" t="s">
        <v>8</v>
      </c>
      <c r="P27" s="34" t="s">
        <v>8</v>
      </c>
      <c r="Q27" s="34" t="s">
        <v>8</v>
      </c>
      <c r="R27" s="14"/>
      <c r="S27" s="14"/>
      <c r="T27" s="34" t="s">
        <v>8</v>
      </c>
      <c r="U27" s="34" t="s">
        <v>8</v>
      </c>
      <c r="V27" s="34" t="s">
        <v>8</v>
      </c>
      <c r="W27" s="34" t="s">
        <v>8</v>
      </c>
      <c r="X27" s="14"/>
      <c r="Y27" s="14"/>
      <c r="Z27" s="34" t="s">
        <v>8</v>
      </c>
      <c r="AA27" s="34" t="s">
        <v>8</v>
      </c>
      <c r="AB27" s="34" t="s">
        <v>8</v>
      </c>
      <c r="AC27" s="34" t="s">
        <v>8</v>
      </c>
      <c r="AD27" s="14"/>
      <c r="AE27" s="14"/>
      <c r="AF27" s="34" t="s">
        <v>8</v>
      </c>
      <c r="AG27" s="34" t="s">
        <v>8</v>
      </c>
      <c r="AH27" s="34" t="s">
        <v>8</v>
      </c>
      <c r="AI27" s="34" t="s">
        <v>8</v>
      </c>
      <c r="AJ27" s="14"/>
      <c r="AK27" s="14"/>
      <c r="AL27" s="34" t="s">
        <v>8</v>
      </c>
      <c r="AM27" s="34" t="s">
        <v>8</v>
      </c>
      <c r="AN27" s="34" t="s">
        <v>8</v>
      </c>
      <c r="AO27" s="34" t="s">
        <v>8</v>
      </c>
      <c r="AP27" s="14"/>
      <c r="AQ27" s="14"/>
      <c r="AR27" s="34" t="s">
        <v>8</v>
      </c>
      <c r="AS27" s="34" t="s">
        <v>8</v>
      </c>
      <c r="AT27" s="34" t="s">
        <v>8</v>
      </c>
      <c r="AU27" s="34" t="s">
        <v>8</v>
      </c>
      <c r="AV27" s="14"/>
      <c r="AW27" s="14"/>
      <c r="AX27" s="15">
        <v>6426</v>
      </c>
      <c r="AY27" s="15">
        <v>6221</v>
      </c>
      <c r="AZ27" s="15">
        <v>8286</v>
      </c>
      <c r="BA27" s="15">
        <v>9319</v>
      </c>
      <c r="BB27" s="14"/>
      <c r="BC27" s="14"/>
      <c r="BD27" s="15">
        <v>2173</v>
      </c>
      <c r="BE27" s="15">
        <v>2318</v>
      </c>
      <c r="BF27" s="15">
        <v>844</v>
      </c>
      <c r="BG27" s="15">
        <v>1056</v>
      </c>
      <c r="BH27" s="14"/>
      <c r="BI27" s="14"/>
      <c r="BJ27" s="15">
        <v>-2788</v>
      </c>
      <c r="BK27" s="15">
        <v>-292</v>
      </c>
      <c r="BL27" s="15">
        <v>-2876</v>
      </c>
      <c r="BM27" s="15">
        <v>-5598</v>
      </c>
      <c r="BN27" s="15"/>
      <c r="BO27" s="15"/>
      <c r="BP27" s="15">
        <v>-3361</v>
      </c>
      <c r="BQ27" s="15">
        <v>-1862</v>
      </c>
      <c r="BR27" s="15">
        <v>-1476</v>
      </c>
      <c r="BS27" s="15">
        <v>-43836</v>
      </c>
      <c r="BT27" s="15"/>
      <c r="BU27" s="34" t="s">
        <v>8</v>
      </c>
      <c r="BV27" s="34" t="s">
        <v>8</v>
      </c>
      <c r="BW27" s="34" t="s">
        <v>8</v>
      </c>
      <c r="BX27" s="11"/>
      <c r="BY27" s="34" t="s">
        <v>8</v>
      </c>
      <c r="BZ27" s="34" t="s">
        <v>8</v>
      </c>
      <c r="CA27" s="34" t="s">
        <v>8</v>
      </c>
      <c r="CB27" s="11"/>
      <c r="CC27" s="34" t="s">
        <v>8</v>
      </c>
      <c r="CD27" s="34" t="s">
        <v>8</v>
      </c>
      <c r="CE27" s="34" t="s">
        <v>8</v>
      </c>
      <c r="CF27" s="15"/>
      <c r="CG27" s="34" t="s">
        <v>8</v>
      </c>
      <c r="CH27" s="34" t="s">
        <v>8</v>
      </c>
      <c r="CI27" s="34" t="s">
        <v>8</v>
      </c>
      <c r="CJ27" s="15"/>
      <c r="CK27" s="34" t="s">
        <v>8</v>
      </c>
      <c r="CL27" s="34" t="s">
        <v>8</v>
      </c>
      <c r="CM27" s="34" t="s">
        <v>8</v>
      </c>
      <c r="CN27" s="15"/>
      <c r="CO27" s="34" t="s">
        <v>8</v>
      </c>
      <c r="CP27" s="34" t="s">
        <v>8</v>
      </c>
      <c r="CQ27" s="34" t="s">
        <v>8</v>
      </c>
      <c r="CR27" s="15"/>
      <c r="CS27" s="34" t="s">
        <v>8</v>
      </c>
      <c r="CT27" s="34" t="s">
        <v>8</v>
      </c>
      <c r="CU27" s="34" t="s">
        <v>8</v>
      </c>
      <c r="CV27" s="15"/>
      <c r="CW27" s="15">
        <v>12647</v>
      </c>
      <c r="CX27" s="15">
        <v>20933</v>
      </c>
      <c r="CY27" s="15">
        <v>30252</v>
      </c>
      <c r="CZ27" s="15"/>
      <c r="DA27" s="15">
        <v>4491</v>
      </c>
      <c r="DB27" s="15">
        <v>5335</v>
      </c>
      <c r="DC27" s="15">
        <v>6391</v>
      </c>
      <c r="DD27" s="15"/>
      <c r="DE27" s="15">
        <v>-3080</v>
      </c>
      <c r="DF27" s="15">
        <v>-5956</v>
      </c>
      <c r="DG27" s="15">
        <v>-11554</v>
      </c>
      <c r="DH27" s="15"/>
      <c r="DI27" s="15">
        <v>-5223</v>
      </c>
      <c r="DJ27" s="15">
        <v>-6699</v>
      </c>
      <c r="DK27" s="15">
        <v>-50535</v>
      </c>
      <c r="DL27" s="15"/>
      <c r="DM27" s="15">
        <v>7845</v>
      </c>
      <c r="DN27" s="15">
        <v>12413</v>
      </c>
    </row>
    <row r="28" spans="1:118" x14ac:dyDescent="0.25">
      <c r="A28" s="7"/>
      <c r="B28" s="12"/>
      <c r="C28" s="12"/>
      <c r="D28" s="12"/>
      <c r="E28" s="12"/>
      <c r="F28" s="7"/>
      <c r="G28" s="7"/>
      <c r="H28" s="12"/>
      <c r="I28" s="12"/>
      <c r="J28" s="12"/>
      <c r="K28" s="12"/>
      <c r="L28" s="7"/>
      <c r="M28" s="7"/>
      <c r="N28" s="12"/>
      <c r="O28" s="12"/>
      <c r="P28" s="12"/>
      <c r="Q28" s="12"/>
      <c r="R28" s="7"/>
      <c r="S28" s="7"/>
      <c r="T28" s="12"/>
      <c r="U28" s="12"/>
      <c r="V28" s="12"/>
      <c r="W28" s="12"/>
      <c r="X28" s="7"/>
      <c r="Y28" s="7"/>
      <c r="Z28" s="12"/>
      <c r="AA28" s="12"/>
      <c r="AB28" s="12"/>
      <c r="AC28" s="12"/>
      <c r="AD28" s="7"/>
      <c r="AE28" s="7"/>
      <c r="AF28" s="12"/>
      <c r="AG28" s="12"/>
      <c r="AH28" s="12"/>
      <c r="AI28" s="12"/>
      <c r="AJ28" s="7"/>
      <c r="AK28" s="7"/>
      <c r="AL28" s="12"/>
      <c r="AM28" s="12"/>
      <c r="AN28" s="12"/>
      <c r="AO28" s="12"/>
      <c r="AP28" s="7"/>
      <c r="AQ28" s="7"/>
      <c r="AR28" s="12"/>
      <c r="AS28" s="12"/>
      <c r="AT28" s="12"/>
      <c r="AU28" s="12"/>
      <c r="AV28" s="7"/>
      <c r="AW28" s="7"/>
      <c r="AX28" s="12"/>
      <c r="AY28" s="12"/>
      <c r="AZ28" s="12"/>
      <c r="BA28" s="12"/>
      <c r="BB28" s="7"/>
      <c r="BC28" s="7"/>
      <c r="BD28" s="12"/>
      <c r="BE28" s="12"/>
      <c r="BF28" s="12"/>
      <c r="BG28" s="12"/>
      <c r="BH28" s="7"/>
      <c r="BI28" s="7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</row>
    <row r="29" spans="1:118" x14ac:dyDescent="0.25">
      <c r="A29" s="7" t="s">
        <v>140</v>
      </c>
      <c r="B29" s="29">
        <v>64683076</v>
      </c>
      <c r="C29" s="29"/>
      <c r="D29" s="29"/>
      <c r="E29" s="12"/>
      <c r="F29" s="7"/>
      <c r="G29" s="7"/>
      <c r="H29" s="29">
        <v>51317816</v>
      </c>
      <c r="I29" s="29">
        <v>51567663</v>
      </c>
      <c r="J29" s="29">
        <v>51663988</v>
      </c>
      <c r="K29" s="12">
        <v>51707198</v>
      </c>
      <c r="L29" s="7"/>
      <c r="M29" s="7"/>
      <c r="N29" s="29">
        <v>55474802</v>
      </c>
      <c r="O29" s="29">
        <v>51162533</v>
      </c>
      <c r="P29" s="12">
        <v>51192992</v>
      </c>
      <c r="Q29" s="12">
        <v>51247287</v>
      </c>
      <c r="R29" s="7"/>
      <c r="S29" s="7"/>
      <c r="T29" s="29">
        <v>57596400</v>
      </c>
      <c r="U29" s="29">
        <v>56569653</v>
      </c>
      <c r="V29" s="12">
        <v>56117978</v>
      </c>
      <c r="W29" s="12">
        <v>55327520</v>
      </c>
      <c r="X29" s="7"/>
      <c r="Y29" s="7"/>
      <c r="Z29" s="29">
        <v>60016190</v>
      </c>
      <c r="AA29" s="29">
        <v>59584950</v>
      </c>
      <c r="AB29" s="29">
        <v>58542850</v>
      </c>
      <c r="AC29" s="29">
        <v>57621998</v>
      </c>
      <c r="AD29" s="7"/>
      <c r="AE29" s="7"/>
      <c r="AF29" s="29">
        <v>61032028</v>
      </c>
      <c r="AG29" s="12">
        <v>61077168</v>
      </c>
      <c r="AH29" s="12">
        <v>60741952</v>
      </c>
      <c r="AI29" s="12">
        <v>60238026</v>
      </c>
      <c r="AJ29" s="7"/>
      <c r="AK29" s="7"/>
      <c r="AL29" s="29">
        <v>60649149</v>
      </c>
      <c r="AM29" s="12">
        <v>60596400</v>
      </c>
      <c r="AN29" s="12">
        <v>60612258</v>
      </c>
      <c r="AO29" s="12">
        <v>61029772</v>
      </c>
      <c r="AP29" s="7"/>
      <c r="AQ29" s="7"/>
      <c r="AR29" s="29">
        <v>61315249</v>
      </c>
      <c r="AS29" s="29">
        <v>58994177</v>
      </c>
      <c r="AT29" s="12">
        <v>59287305</v>
      </c>
      <c r="AU29" s="12">
        <v>59167584</v>
      </c>
      <c r="AV29" s="7"/>
      <c r="AW29" s="7"/>
      <c r="AX29" s="29">
        <v>60606787</v>
      </c>
      <c r="AY29" s="12">
        <v>60615559</v>
      </c>
      <c r="AZ29" s="12">
        <v>60622499</v>
      </c>
      <c r="BA29" s="12">
        <v>60483447</v>
      </c>
      <c r="BB29" s="7"/>
      <c r="BC29" s="7"/>
      <c r="BD29" s="29">
        <v>60046580</v>
      </c>
      <c r="BE29" s="12">
        <v>60066530</v>
      </c>
      <c r="BF29" s="12">
        <v>60096386</v>
      </c>
      <c r="BG29" s="12">
        <v>60596219</v>
      </c>
      <c r="BH29" s="7"/>
      <c r="BI29" s="7"/>
      <c r="BJ29" s="29">
        <v>60028985</v>
      </c>
      <c r="BK29" s="12">
        <v>59827059</v>
      </c>
      <c r="BL29" s="12">
        <v>59625782</v>
      </c>
      <c r="BM29" s="12">
        <v>59940881</v>
      </c>
      <c r="BN29" s="12"/>
      <c r="BO29" s="12"/>
      <c r="BP29" s="29">
        <v>57598745</v>
      </c>
      <c r="BQ29" s="29">
        <v>57549888</v>
      </c>
      <c r="BR29" s="12">
        <v>57495159</v>
      </c>
      <c r="BS29" s="12">
        <v>59535614</v>
      </c>
      <c r="BT29" s="12"/>
      <c r="BU29" s="29">
        <v>51567663</v>
      </c>
      <c r="BV29" s="12">
        <v>51663988</v>
      </c>
      <c r="BW29" s="12">
        <v>51707198</v>
      </c>
      <c r="BX29" s="12"/>
      <c r="BY29" s="29">
        <v>51162533</v>
      </c>
      <c r="BZ29" s="12">
        <v>51192992</v>
      </c>
      <c r="CA29" s="12">
        <v>51247287</v>
      </c>
      <c r="CB29" s="12"/>
      <c r="CC29" s="12">
        <v>56569653</v>
      </c>
      <c r="CD29" s="12">
        <v>56117978</v>
      </c>
      <c r="CE29" s="12">
        <v>55327520</v>
      </c>
      <c r="CF29" s="12"/>
      <c r="CG29" s="12">
        <v>59584950</v>
      </c>
      <c r="CH29" s="12">
        <v>58542850</v>
      </c>
      <c r="CI29" s="12">
        <v>57621998</v>
      </c>
      <c r="CJ29" s="12"/>
      <c r="CK29" s="12">
        <v>61077168</v>
      </c>
      <c r="CL29" s="12">
        <v>60741952</v>
      </c>
      <c r="CM29" s="12">
        <v>60238026</v>
      </c>
      <c r="CN29" s="12"/>
      <c r="CO29" s="12">
        <v>60596400</v>
      </c>
      <c r="CP29" s="12">
        <v>60612258</v>
      </c>
      <c r="CQ29" s="12">
        <v>61029772</v>
      </c>
      <c r="CR29" s="12"/>
      <c r="CS29" s="12">
        <v>58994177</v>
      </c>
      <c r="CT29" s="12">
        <v>59287305</v>
      </c>
      <c r="CU29" s="12">
        <v>59167584</v>
      </c>
      <c r="CV29" s="12"/>
      <c r="CW29" s="12">
        <v>60615559</v>
      </c>
      <c r="CX29" s="12">
        <v>60622499</v>
      </c>
      <c r="CY29" s="12">
        <v>60483447</v>
      </c>
      <c r="CZ29" s="12"/>
      <c r="DA29" s="12">
        <v>60066530</v>
      </c>
      <c r="DB29" s="12">
        <v>60096386</v>
      </c>
      <c r="DC29" s="12">
        <v>60596219</v>
      </c>
      <c r="DD29" s="12"/>
      <c r="DE29" s="12">
        <v>59827059</v>
      </c>
      <c r="DF29" s="12">
        <v>59625782</v>
      </c>
      <c r="DG29" s="12">
        <v>59940881</v>
      </c>
      <c r="DH29" s="12"/>
      <c r="DI29" s="29">
        <v>57549888</v>
      </c>
      <c r="DJ29" s="12">
        <v>57495159</v>
      </c>
      <c r="DK29" s="12">
        <v>59535614</v>
      </c>
      <c r="DL29" s="12"/>
      <c r="DM29" s="12">
        <v>57790533</v>
      </c>
      <c r="DN29" s="12">
        <v>43861614</v>
      </c>
    </row>
    <row r="30" spans="1:118" x14ac:dyDescent="0.25">
      <c r="A30" s="7"/>
      <c r="B30" s="12"/>
      <c r="C30" s="12"/>
      <c r="D30" s="12"/>
      <c r="E30" s="12"/>
      <c r="F30" s="7"/>
      <c r="G30" s="7"/>
      <c r="H30" s="12"/>
      <c r="I30" s="12"/>
      <c r="J30" s="12"/>
      <c r="K30" s="12"/>
      <c r="L30" s="7" t="s">
        <v>207</v>
      </c>
      <c r="M30" s="7"/>
      <c r="N30" s="12"/>
      <c r="O30" s="12"/>
      <c r="P30" s="12"/>
      <c r="Q30" s="12"/>
      <c r="R30" s="7" t="s">
        <v>207</v>
      </c>
      <c r="S30" s="7"/>
      <c r="T30" s="12"/>
      <c r="U30" s="12"/>
      <c r="V30" s="12"/>
      <c r="W30" s="12"/>
      <c r="X30" s="7" t="s">
        <v>207</v>
      </c>
      <c r="Y30" s="7"/>
      <c r="Z30" s="12"/>
      <c r="AA30" s="12"/>
      <c r="AB30" s="12"/>
      <c r="AC30" s="12"/>
      <c r="AD30" s="7" t="s">
        <v>207</v>
      </c>
      <c r="AE30" s="7"/>
      <c r="AF30" s="12"/>
      <c r="AG30" s="12"/>
      <c r="AH30" s="12"/>
      <c r="AI30" s="12"/>
      <c r="AJ30" s="7" t="s">
        <v>207</v>
      </c>
      <c r="AK30" s="7"/>
      <c r="AL30" s="12"/>
      <c r="AM30" s="12"/>
      <c r="AN30" s="12"/>
      <c r="AO30" s="12"/>
      <c r="AP30" s="7" t="s">
        <v>207</v>
      </c>
      <c r="AQ30" s="7"/>
      <c r="AR30" s="12"/>
      <c r="AS30" s="12"/>
      <c r="AT30" s="12"/>
      <c r="AU30" s="12"/>
      <c r="AV30" s="7"/>
      <c r="AW30" s="7"/>
      <c r="AX30" s="12"/>
      <c r="AY30" s="12"/>
      <c r="AZ30" s="12"/>
      <c r="BA30" s="12"/>
      <c r="BB30" s="7"/>
      <c r="BC30" s="7"/>
      <c r="BD30" s="12"/>
      <c r="BE30" s="12"/>
      <c r="BF30" s="12"/>
      <c r="BG30" s="12"/>
      <c r="BH30" s="7"/>
      <c r="BI30" s="7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</row>
    <row r="31" spans="1:118" x14ac:dyDescent="0.25">
      <c r="A31" s="7"/>
      <c r="B31" s="12"/>
      <c r="C31" s="12"/>
      <c r="D31" s="12"/>
      <c r="E31" s="12"/>
      <c r="F31" s="7"/>
      <c r="G31" s="7"/>
      <c r="H31" s="12"/>
      <c r="I31" s="12"/>
      <c r="J31" s="12"/>
      <c r="K31" s="12"/>
      <c r="L31" s="7"/>
      <c r="M31" s="7"/>
      <c r="N31" s="12"/>
      <c r="O31" s="12"/>
      <c r="P31" s="12"/>
      <c r="Q31" s="12"/>
      <c r="R31" s="7"/>
      <c r="S31" s="7"/>
      <c r="T31" s="12"/>
      <c r="U31" s="12"/>
      <c r="V31" s="12"/>
      <c r="W31" s="12"/>
      <c r="X31" s="7"/>
      <c r="Y31" s="7"/>
      <c r="Z31" s="12"/>
      <c r="AA31" s="12"/>
      <c r="AB31" s="12"/>
      <c r="AC31" s="12"/>
      <c r="AD31" s="7"/>
      <c r="AE31" s="7"/>
      <c r="AF31" s="12"/>
      <c r="AG31" s="12"/>
      <c r="AH31" s="12"/>
      <c r="AI31" s="12"/>
      <c r="AJ31" s="7"/>
      <c r="AK31" s="7"/>
      <c r="AL31" s="12"/>
      <c r="AM31" s="12"/>
      <c r="AN31" s="12"/>
      <c r="AO31" s="12"/>
      <c r="AP31" s="7"/>
      <c r="AQ31" s="7"/>
      <c r="AR31" s="12"/>
      <c r="AS31" s="12"/>
      <c r="AT31" s="12"/>
      <c r="AU31" s="12"/>
      <c r="AV31" s="7"/>
      <c r="AW31" s="7"/>
      <c r="AX31" s="12"/>
      <c r="AY31" s="12"/>
      <c r="AZ31" s="12"/>
      <c r="BA31" s="35"/>
      <c r="BB31" s="7"/>
      <c r="BC31" s="7"/>
      <c r="BD31" s="12"/>
      <c r="BE31" s="12"/>
      <c r="BF31" s="12"/>
      <c r="BG31" s="12"/>
      <c r="BH31" s="7"/>
      <c r="BI31" s="7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</row>
    <row r="32" spans="1:118" x14ac:dyDescent="0.25">
      <c r="A32" s="7"/>
      <c r="B32" s="12"/>
      <c r="C32" s="12"/>
      <c r="D32" s="12"/>
      <c r="E32" s="12"/>
      <c r="F32" s="7"/>
      <c r="G32" s="7"/>
      <c r="H32" s="12"/>
      <c r="I32" s="12"/>
      <c r="J32" s="12"/>
      <c r="K32" s="12"/>
      <c r="L32" s="7"/>
      <c r="M32" s="7"/>
      <c r="N32" s="12"/>
      <c r="O32" s="12"/>
      <c r="P32" s="12"/>
      <c r="Q32" s="12"/>
      <c r="R32" s="7"/>
      <c r="S32" s="7"/>
      <c r="T32" s="12"/>
      <c r="U32" s="12"/>
      <c r="V32" s="12"/>
      <c r="W32" s="12"/>
      <c r="X32" s="7"/>
      <c r="Y32" s="7"/>
      <c r="Z32" s="12"/>
      <c r="AA32" s="12"/>
      <c r="AB32" s="12"/>
      <c r="AC32" s="12"/>
      <c r="AD32" s="7"/>
      <c r="AE32" s="7"/>
      <c r="AF32" s="12"/>
      <c r="AG32" s="12"/>
      <c r="AH32" s="12"/>
      <c r="AI32" s="12"/>
      <c r="AJ32" s="7"/>
      <c r="AK32" s="7"/>
      <c r="AL32" s="12"/>
      <c r="AM32" s="12"/>
      <c r="AN32" s="12"/>
      <c r="AO32" s="12"/>
      <c r="AP32" s="7"/>
      <c r="AQ32" s="7"/>
      <c r="AR32" s="12"/>
      <c r="AS32" s="12"/>
      <c r="AT32" s="12"/>
      <c r="AU32" s="12"/>
      <c r="AV32" s="7"/>
      <c r="AW32" s="7"/>
      <c r="AX32" s="12"/>
      <c r="AY32" s="12"/>
      <c r="AZ32" s="12"/>
      <c r="BA32" s="12"/>
      <c r="BB32" s="7"/>
      <c r="BC32" s="7"/>
      <c r="BD32" s="12"/>
      <c r="BE32" s="12"/>
      <c r="BF32" s="12"/>
      <c r="BG32" s="12"/>
      <c r="BH32" s="7"/>
      <c r="BI32" s="7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</row>
    <row r="33" spans="1:118" x14ac:dyDescent="0.25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7"/>
      <c r="M33" s="7"/>
      <c r="N33" s="1"/>
      <c r="O33" s="1"/>
      <c r="P33" s="1"/>
      <c r="Q33" s="1"/>
      <c r="R33" s="7"/>
      <c r="S33" s="7"/>
      <c r="T33" s="1"/>
      <c r="U33" s="1"/>
      <c r="V33" s="1"/>
      <c r="W33" s="1"/>
      <c r="X33" s="7"/>
      <c r="Y33" s="7"/>
      <c r="Z33" s="1"/>
      <c r="AA33" s="1"/>
      <c r="AB33" s="1"/>
      <c r="AC33" s="1"/>
      <c r="AD33" s="7"/>
      <c r="AE33" s="7"/>
      <c r="AF33" s="1"/>
      <c r="AG33" s="1"/>
      <c r="AH33" s="1"/>
      <c r="AI33" s="1"/>
      <c r="AJ33" s="7"/>
      <c r="AK33" s="7"/>
      <c r="AL33" s="1"/>
      <c r="AM33" s="1"/>
      <c r="AN33" s="1"/>
      <c r="AO33" s="1"/>
      <c r="AP33" s="7"/>
      <c r="AQ33" s="7"/>
      <c r="AR33" s="1"/>
      <c r="AS33" s="1"/>
      <c r="AT33" s="1"/>
      <c r="AU33" s="1"/>
      <c r="AV33" s="7"/>
      <c r="AW33" s="7"/>
      <c r="AX33" s="1"/>
      <c r="AY33" s="1"/>
      <c r="AZ33" s="1"/>
      <c r="BA33" s="1"/>
      <c r="BB33" s="7"/>
      <c r="BC33" s="7"/>
      <c r="BD33" s="1"/>
      <c r="BE33" s="1"/>
      <c r="BF33" s="1"/>
      <c r="BG33" s="1"/>
      <c r="BH33" s="7"/>
      <c r="BI33" s="7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</row>
    <row r="34" spans="1:118" ht="15.75" thickBot="1" x14ac:dyDescent="0.3">
      <c r="A34" s="22" t="s">
        <v>133</v>
      </c>
      <c r="B34" s="21">
        <v>71282</v>
      </c>
      <c r="C34" s="21"/>
      <c r="D34" s="21"/>
      <c r="E34" s="21"/>
      <c r="F34" s="22"/>
      <c r="G34" s="22"/>
      <c r="H34" s="21">
        <v>87944</v>
      </c>
      <c r="I34" s="21">
        <v>71511</v>
      </c>
      <c r="J34" s="21">
        <v>71396</v>
      </c>
      <c r="K34" s="21">
        <v>46290</v>
      </c>
      <c r="L34" s="22"/>
      <c r="M34" s="22"/>
      <c r="N34" s="21">
        <v>111543</v>
      </c>
      <c r="O34" s="21">
        <v>127856</v>
      </c>
      <c r="P34" s="21">
        <v>99803</v>
      </c>
      <c r="Q34" s="21">
        <v>77687</v>
      </c>
      <c r="R34" s="22"/>
      <c r="S34" s="22"/>
      <c r="T34" s="21">
        <v>114923</v>
      </c>
      <c r="U34" s="21">
        <v>103913</v>
      </c>
      <c r="V34" s="21">
        <v>115190</v>
      </c>
      <c r="W34" s="21">
        <v>117836</v>
      </c>
      <c r="X34" s="22"/>
      <c r="Y34" s="22"/>
      <c r="Z34" s="21">
        <v>122567</v>
      </c>
      <c r="AA34" s="21">
        <v>144791</v>
      </c>
      <c r="AB34" s="21">
        <v>141299</v>
      </c>
      <c r="AC34" s="21">
        <v>132122</v>
      </c>
      <c r="AD34" s="22"/>
      <c r="AE34" s="22"/>
      <c r="AF34" s="21">
        <v>66469</v>
      </c>
      <c r="AG34" s="21">
        <v>60451</v>
      </c>
      <c r="AH34" s="21">
        <v>86764</v>
      </c>
      <c r="AI34" s="21">
        <v>87116</v>
      </c>
      <c r="AJ34" s="22"/>
      <c r="AK34" s="22"/>
      <c r="AL34" s="21">
        <v>77702</v>
      </c>
      <c r="AM34" s="21">
        <v>27752</v>
      </c>
      <c r="AN34" s="21">
        <v>56103</v>
      </c>
      <c r="AO34" s="21">
        <v>55974</v>
      </c>
      <c r="AP34" s="22"/>
      <c r="AQ34" s="22"/>
      <c r="AR34" s="21">
        <v>92253</v>
      </c>
      <c r="AS34" s="21">
        <v>98708</v>
      </c>
      <c r="AT34" s="21">
        <v>86718</v>
      </c>
      <c r="AU34" s="21">
        <v>85656</v>
      </c>
      <c r="AV34" s="22"/>
      <c r="AW34" s="22"/>
      <c r="AX34" s="21">
        <v>63320</v>
      </c>
      <c r="AY34" s="21">
        <v>83311</v>
      </c>
      <c r="AZ34" s="21">
        <v>98217</v>
      </c>
      <c r="BA34" s="21">
        <v>85708</v>
      </c>
      <c r="BB34" s="22"/>
      <c r="BC34" s="22"/>
      <c r="BD34" s="21">
        <v>38844</v>
      </c>
      <c r="BE34" s="21">
        <v>37092</v>
      </c>
      <c r="BF34" s="21">
        <v>44604</v>
      </c>
      <c r="BG34" s="21">
        <v>55236</v>
      </c>
      <c r="BH34" s="22"/>
      <c r="BI34" s="22"/>
      <c r="BJ34" s="21">
        <v>11553</v>
      </c>
      <c r="BK34" s="21">
        <v>20464</v>
      </c>
      <c r="BL34" s="21">
        <v>19350</v>
      </c>
      <c r="BM34" s="21">
        <v>26954</v>
      </c>
      <c r="BN34" s="11"/>
      <c r="BO34" s="11"/>
      <c r="BP34" s="21">
        <v>16841</v>
      </c>
      <c r="BQ34" s="21">
        <v>28118</v>
      </c>
      <c r="BR34" s="21">
        <v>18212</v>
      </c>
      <c r="BS34" s="21">
        <v>10616</v>
      </c>
      <c r="BT34" s="11"/>
      <c r="BU34" s="21">
        <v>159455</v>
      </c>
      <c r="BV34" s="21">
        <v>230851</v>
      </c>
      <c r="BW34" s="21">
        <v>277141</v>
      </c>
      <c r="BX34" s="11"/>
      <c r="BY34" s="21">
        <v>239399</v>
      </c>
      <c r="BZ34" s="21">
        <v>339202</v>
      </c>
      <c r="CA34" s="21">
        <v>416889</v>
      </c>
      <c r="CB34" s="11"/>
      <c r="CC34" s="21">
        <v>218836</v>
      </c>
      <c r="CD34" s="21">
        <v>334026</v>
      </c>
      <c r="CE34" s="21">
        <v>451862</v>
      </c>
      <c r="CF34" s="11"/>
      <c r="CG34" s="21">
        <v>267358</v>
      </c>
      <c r="CH34" s="21">
        <v>408657</v>
      </c>
      <c r="CI34" s="21">
        <v>540779</v>
      </c>
      <c r="CJ34" s="11"/>
      <c r="CK34" s="21">
        <v>126920</v>
      </c>
      <c r="CL34" s="21">
        <v>213684</v>
      </c>
      <c r="CM34" s="21">
        <v>300800</v>
      </c>
      <c r="CN34" s="11"/>
      <c r="CO34" s="21">
        <v>105454</v>
      </c>
      <c r="CP34" s="21">
        <v>161557</v>
      </c>
      <c r="CQ34" s="21">
        <v>217531</v>
      </c>
      <c r="CR34" s="11"/>
      <c r="CS34" s="21">
        <v>190961</v>
      </c>
      <c r="CT34" s="21">
        <v>277679</v>
      </c>
      <c r="CU34" s="21">
        <v>363335</v>
      </c>
      <c r="CV34" s="11"/>
      <c r="CW34" s="21">
        <v>146631</v>
      </c>
      <c r="CX34" s="21">
        <v>244848</v>
      </c>
      <c r="CY34" s="21">
        <v>330556</v>
      </c>
      <c r="CZ34" s="11"/>
      <c r="DA34" s="21">
        <v>75936</v>
      </c>
      <c r="DB34" s="21">
        <v>120540</v>
      </c>
      <c r="DC34" s="21">
        <v>175776</v>
      </c>
      <c r="DD34" s="11"/>
      <c r="DE34" s="21">
        <v>32017</v>
      </c>
      <c r="DF34" s="21">
        <v>51367</v>
      </c>
      <c r="DG34" s="21">
        <v>78321</v>
      </c>
      <c r="DH34" s="12"/>
      <c r="DI34" s="21">
        <v>44959</v>
      </c>
      <c r="DJ34" s="21">
        <v>63171</v>
      </c>
      <c r="DK34" s="21">
        <v>73787</v>
      </c>
      <c r="DL34" s="12"/>
      <c r="DM34" s="21">
        <v>220077</v>
      </c>
      <c r="DN34" s="21">
        <v>167253</v>
      </c>
    </row>
    <row r="35" spans="1:118" x14ac:dyDescent="0.25">
      <c r="B35" s="1"/>
      <c r="C35" s="1"/>
      <c r="D35" s="1"/>
      <c r="E35" s="1"/>
      <c r="H35" s="1"/>
      <c r="I35" s="1"/>
      <c r="J35" s="1"/>
      <c r="K35" s="1"/>
      <c r="N35" s="1"/>
      <c r="O35" s="1"/>
      <c r="P35" s="1"/>
      <c r="Q35" s="1"/>
      <c r="T35" s="1"/>
      <c r="U35" s="1"/>
      <c r="V35" s="1"/>
      <c r="W35" s="1"/>
      <c r="Z35" s="1"/>
      <c r="AA35" s="1"/>
      <c r="AB35" s="1"/>
      <c r="AC35" s="1"/>
      <c r="AF35" s="1"/>
      <c r="AG35" s="1"/>
      <c r="AH35" s="1"/>
      <c r="AI35" s="1"/>
      <c r="AL35" s="1"/>
      <c r="AM35" s="1"/>
      <c r="AN35" s="1"/>
      <c r="AO35" s="1"/>
      <c r="AR35" s="1"/>
      <c r="AS35" s="1"/>
      <c r="AT35" s="1"/>
      <c r="AU35" s="1"/>
      <c r="AX35" s="1"/>
      <c r="AY35" s="1"/>
      <c r="AZ35" s="1"/>
      <c r="BA35" s="1"/>
      <c r="BD35" s="1"/>
      <c r="BE35" s="1"/>
      <c r="BF35" s="1"/>
      <c r="BG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1"/>
      <c r="BY35" s="1"/>
      <c r="BZ35" s="1"/>
      <c r="CA35" s="1"/>
      <c r="CB35" s="1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</row>
    <row r="36" spans="1:118" ht="15.75" thickBot="1" x14ac:dyDescent="0.3">
      <c r="A36" s="22" t="s">
        <v>134</v>
      </c>
      <c r="B36" s="21">
        <v>71282</v>
      </c>
      <c r="C36" s="21"/>
      <c r="D36" s="21"/>
      <c r="E36" s="21"/>
      <c r="F36" s="22"/>
      <c r="G36" s="22"/>
      <c r="H36" s="21">
        <v>87944</v>
      </c>
      <c r="I36" s="21">
        <v>71511</v>
      </c>
      <c r="J36" s="21">
        <v>71396</v>
      </c>
      <c r="K36" s="21">
        <v>46290</v>
      </c>
      <c r="L36" s="22"/>
      <c r="M36" s="22"/>
      <c r="N36" s="21">
        <v>111543</v>
      </c>
      <c r="O36" s="21">
        <v>127856</v>
      </c>
      <c r="P36" s="21">
        <v>99803</v>
      </c>
      <c r="Q36" s="21">
        <v>77687</v>
      </c>
      <c r="R36" s="22"/>
      <c r="S36" s="22"/>
      <c r="T36" s="21">
        <v>114923</v>
      </c>
      <c r="U36" s="21">
        <v>103913</v>
      </c>
      <c r="V36" s="21">
        <v>115190</v>
      </c>
      <c r="W36" s="21">
        <v>117836</v>
      </c>
      <c r="X36" s="22"/>
      <c r="Y36" s="22"/>
      <c r="Z36" s="21">
        <v>122567</v>
      </c>
      <c r="AA36" s="21">
        <v>144791</v>
      </c>
      <c r="AB36" s="21">
        <v>141299</v>
      </c>
      <c r="AC36" s="21">
        <v>132122</v>
      </c>
      <c r="AD36" s="22"/>
      <c r="AE36" s="22"/>
      <c r="AF36" s="21">
        <v>66469</v>
      </c>
      <c r="AG36" s="21">
        <v>60451</v>
      </c>
      <c r="AH36" s="21">
        <v>86764</v>
      </c>
      <c r="AI36" s="21">
        <v>87116</v>
      </c>
      <c r="AJ36" s="22"/>
      <c r="AK36" s="22"/>
      <c r="AL36" s="21">
        <v>77702</v>
      </c>
      <c r="AM36" s="21">
        <v>27752</v>
      </c>
      <c r="AN36" s="21">
        <v>56103</v>
      </c>
      <c r="AO36" s="21">
        <v>55974</v>
      </c>
      <c r="AP36" s="22"/>
      <c r="AQ36" s="22"/>
      <c r="AR36" s="21">
        <v>92253</v>
      </c>
      <c r="AS36" s="21">
        <v>98708</v>
      </c>
      <c r="AT36" s="21">
        <v>86718</v>
      </c>
      <c r="AU36" s="21">
        <v>85656</v>
      </c>
      <c r="AV36" s="22"/>
      <c r="AW36" s="22"/>
      <c r="AX36" s="21">
        <v>63320</v>
      </c>
      <c r="AY36" s="21">
        <v>83311</v>
      </c>
      <c r="AZ36" s="21">
        <v>98217</v>
      </c>
      <c r="BA36" s="21">
        <v>85708</v>
      </c>
      <c r="BB36" s="22"/>
      <c r="BC36" s="22"/>
      <c r="BD36" s="21">
        <v>38844</v>
      </c>
      <c r="BE36" s="21">
        <v>37092</v>
      </c>
      <c r="BF36" s="21">
        <v>44604</v>
      </c>
      <c r="BG36" s="21">
        <v>55236</v>
      </c>
      <c r="BH36" s="22"/>
      <c r="BI36" s="22"/>
      <c r="BJ36" s="21">
        <v>11553</v>
      </c>
      <c r="BK36" s="21">
        <v>20464</v>
      </c>
      <c r="BL36" s="21">
        <v>19350</v>
      </c>
      <c r="BM36" s="21">
        <v>26954</v>
      </c>
      <c r="BN36" s="11"/>
      <c r="BO36" s="11"/>
      <c r="BP36" s="21">
        <v>16841</v>
      </c>
      <c r="BQ36" s="21">
        <v>28118</v>
      </c>
      <c r="BR36" s="21">
        <v>18212</v>
      </c>
      <c r="BS36" s="21">
        <v>10616</v>
      </c>
      <c r="BT36" s="11"/>
      <c r="BU36" s="21">
        <v>159455</v>
      </c>
      <c r="BV36" s="21">
        <v>230851</v>
      </c>
      <c r="BW36" s="21">
        <v>277141</v>
      </c>
      <c r="BX36" s="11"/>
      <c r="BY36" s="21">
        <v>239399</v>
      </c>
      <c r="BZ36" s="21">
        <v>339202</v>
      </c>
      <c r="CA36" s="21">
        <v>416889</v>
      </c>
      <c r="CB36" s="11"/>
      <c r="CC36" s="21">
        <v>218836</v>
      </c>
      <c r="CD36" s="21">
        <v>334026</v>
      </c>
      <c r="CE36" s="21">
        <v>451862</v>
      </c>
      <c r="CF36" s="11"/>
      <c r="CG36" s="21">
        <v>267358</v>
      </c>
      <c r="CH36" s="21">
        <v>408657</v>
      </c>
      <c r="CI36" s="21">
        <v>540779</v>
      </c>
      <c r="CJ36" s="11"/>
      <c r="CK36" s="21">
        <v>126920</v>
      </c>
      <c r="CL36" s="21">
        <v>213684</v>
      </c>
      <c r="CM36" s="21">
        <v>300800</v>
      </c>
      <c r="CN36" s="11"/>
      <c r="CO36" s="21">
        <v>105454</v>
      </c>
      <c r="CP36" s="21">
        <v>161557</v>
      </c>
      <c r="CQ36" s="21">
        <v>217531</v>
      </c>
      <c r="CR36" s="11"/>
      <c r="CS36" s="21">
        <v>190961</v>
      </c>
      <c r="CT36" s="21">
        <v>277679</v>
      </c>
      <c r="CU36" s="21">
        <v>363335</v>
      </c>
      <c r="CV36" s="11"/>
      <c r="CW36" s="21">
        <v>146631</v>
      </c>
      <c r="CX36" s="21">
        <v>244848</v>
      </c>
      <c r="CY36" s="21">
        <v>330556</v>
      </c>
      <c r="CZ36" s="11"/>
      <c r="DA36" s="21">
        <v>75936</v>
      </c>
      <c r="DB36" s="21">
        <v>120540</v>
      </c>
      <c r="DC36" s="21">
        <v>175776</v>
      </c>
      <c r="DD36" s="11"/>
      <c r="DE36" s="21">
        <v>32017</v>
      </c>
      <c r="DF36" s="21">
        <v>51367</v>
      </c>
      <c r="DG36" s="21">
        <v>78321</v>
      </c>
      <c r="DH36" s="12"/>
      <c r="DI36" s="21">
        <v>44959</v>
      </c>
      <c r="DJ36" s="21">
        <v>63171</v>
      </c>
      <c r="DK36" s="21">
        <v>73787</v>
      </c>
      <c r="DL36" s="12"/>
      <c r="DM36" s="21">
        <v>220077</v>
      </c>
      <c r="DN36" s="21">
        <v>167253</v>
      </c>
    </row>
    <row r="37" spans="1:118" x14ac:dyDescent="0.25">
      <c r="A37" s="7" t="s">
        <v>157</v>
      </c>
      <c r="B37" s="29" t="s">
        <v>8</v>
      </c>
      <c r="C37" s="29"/>
      <c r="D37" s="29"/>
      <c r="E37" s="29"/>
      <c r="F37" s="7"/>
      <c r="G37" s="7"/>
      <c r="H37" s="29" t="s">
        <v>8</v>
      </c>
      <c r="I37" s="29" t="s">
        <v>8</v>
      </c>
      <c r="J37" s="29" t="s">
        <v>8</v>
      </c>
      <c r="K37" s="29" t="s">
        <v>8</v>
      </c>
      <c r="L37" s="7"/>
      <c r="M37" s="7"/>
      <c r="N37" s="29" t="s">
        <v>8</v>
      </c>
      <c r="O37" s="29" t="s">
        <v>8</v>
      </c>
      <c r="P37" s="29" t="s">
        <v>8</v>
      </c>
      <c r="Q37" s="29" t="s">
        <v>8</v>
      </c>
      <c r="R37" s="7"/>
      <c r="S37" s="7"/>
      <c r="T37" s="29" t="s">
        <v>8</v>
      </c>
      <c r="U37" s="29" t="s">
        <v>8</v>
      </c>
      <c r="V37" s="29" t="s">
        <v>8</v>
      </c>
      <c r="W37" s="29" t="s">
        <v>8</v>
      </c>
      <c r="X37" s="7"/>
      <c r="Y37" s="7"/>
      <c r="Z37" s="29">
        <v>-47613</v>
      </c>
      <c r="AA37" s="29">
        <v>21084</v>
      </c>
      <c r="AB37" s="29">
        <v>36831</v>
      </c>
      <c r="AC37" s="29">
        <v>2721</v>
      </c>
      <c r="AD37" s="7"/>
      <c r="AE37" s="7"/>
      <c r="AF37" s="29">
        <v>-26655</v>
      </c>
      <c r="AG37" s="29">
        <v>-11964</v>
      </c>
      <c r="AH37" s="29">
        <v>10626</v>
      </c>
      <c r="AI37" s="29">
        <v>28456</v>
      </c>
      <c r="AJ37" s="7"/>
      <c r="AK37" s="7"/>
      <c r="AL37" s="29">
        <v>26431</v>
      </c>
      <c r="AM37" s="29">
        <v>-17859</v>
      </c>
      <c r="AN37" s="29">
        <v>1290</v>
      </c>
      <c r="AO37" s="29">
        <v>-22840</v>
      </c>
      <c r="AP37" s="7"/>
      <c r="AQ37" s="7"/>
      <c r="AR37" s="29">
        <v>-23078</v>
      </c>
      <c r="AS37" s="29">
        <v>138</v>
      </c>
      <c r="AT37" s="29">
        <v>3038</v>
      </c>
      <c r="AU37" s="29">
        <v>-6509</v>
      </c>
      <c r="AV37" s="7"/>
      <c r="AW37" s="7"/>
      <c r="AX37" s="29">
        <v>6688</v>
      </c>
      <c r="AY37" s="29">
        <v>1964</v>
      </c>
      <c r="AZ37" s="29">
        <v>2856</v>
      </c>
      <c r="BA37" s="29">
        <v>30763</v>
      </c>
      <c r="BB37" s="7"/>
      <c r="BC37" s="7"/>
      <c r="BD37" s="29">
        <v>5183</v>
      </c>
      <c r="BE37" s="29">
        <v>3915</v>
      </c>
      <c r="BF37" s="29">
        <v>-9785</v>
      </c>
      <c r="BG37" s="29">
        <v>-12613</v>
      </c>
      <c r="BH37" s="7"/>
      <c r="BI37" s="7"/>
      <c r="BJ37" s="29" t="s">
        <v>8</v>
      </c>
      <c r="BK37" s="29" t="s">
        <v>8</v>
      </c>
      <c r="BL37" s="29" t="s">
        <v>8</v>
      </c>
      <c r="BM37" s="12">
        <v>-3068</v>
      </c>
      <c r="BN37" s="11"/>
      <c r="BO37" s="11"/>
      <c r="BP37" s="29" t="s">
        <v>8</v>
      </c>
      <c r="BQ37" s="29" t="s">
        <v>8</v>
      </c>
      <c r="BR37" s="29" t="s">
        <v>8</v>
      </c>
      <c r="BS37" s="29" t="s">
        <v>8</v>
      </c>
      <c r="BT37" s="11"/>
      <c r="BU37" s="29" t="s">
        <v>8</v>
      </c>
      <c r="BV37" s="29" t="s">
        <v>8</v>
      </c>
      <c r="BW37" s="29" t="s">
        <v>8</v>
      </c>
      <c r="BX37" s="11"/>
      <c r="BY37" s="29" t="s">
        <v>8</v>
      </c>
      <c r="BZ37" s="29" t="s">
        <v>8</v>
      </c>
      <c r="CA37" s="29" t="s">
        <v>8</v>
      </c>
      <c r="CB37" s="11"/>
      <c r="CC37" s="29" t="s">
        <v>8</v>
      </c>
      <c r="CD37" s="29" t="s">
        <v>8</v>
      </c>
      <c r="CE37" s="29">
        <v>0</v>
      </c>
      <c r="CF37" s="11"/>
      <c r="CG37" s="29">
        <v>-26529</v>
      </c>
      <c r="CH37" s="29">
        <v>10302</v>
      </c>
      <c r="CI37" s="12">
        <v>13023</v>
      </c>
      <c r="CJ37" s="11"/>
      <c r="CK37" s="29">
        <v>-38619</v>
      </c>
      <c r="CL37" s="29">
        <v>-27993</v>
      </c>
      <c r="CM37" s="12">
        <v>463</v>
      </c>
      <c r="CN37" s="11"/>
      <c r="CO37" s="29">
        <v>8572</v>
      </c>
      <c r="CP37" s="29">
        <v>9862</v>
      </c>
      <c r="CQ37" s="12">
        <v>-12978</v>
      </c>
      <c r="CR37" s="11"/>
      <c r="CS37" s="29">
        <v>-22940</v>
      </c>
      <c r="CT37" s="29">
        <v>-19902</v>
      </c>
      <c r="CU37" s="12">
        <v>-26411</v>
      </c>
      <c r="CV37" s="11"/>
      <c r="CW37" s="29">
        <v>8652</v>
      </c>
      <c r="CX37" s="29">
        <v>11508</v>
      </c>
      <c r="CY37" s="12">
        <v>42271</v>
      </c>
      <c r="CZ37" s="11"/>
      <c r="DA37" s="29">
        <v>9098</v>
      </c>
      <c r="DB37" s="29">
        <v>-687</v>
      </c>
      <c r="DC37" s="12">
        <v>-13300</v>
      </c>
      <c r="DD37" s="11"/>
      <c r="DE37" s="29" t="s">
        <v>8</v>
      </c>
      <c r="DF37" s="29" t="s">
        <v>8</v>
      </c>
      <c r="DG37" s="12">
        <v>-3068</v>
      </c>
      <c r="DH37" s="12"/>
      <c r="DI37" s="29" t="s">
        <v>8</v>
      </c>
      <c r="DJ37" s="29" t="s">
        <v>8</v>
      </c>
      <c r="DK37" s="29" t="s">
        <v>8</v>
      </c>
      <c r="DL37" s="12"/>
      <c r="DM37" s="29" t="s">
        <v>8</v>
      </c>
      <c r="DN37" s="29" t="s">
        <v>8</v>
      </c>
    </row>
    <row r="38" spans="1:118" x14ac:dyDescent="0.25">
      <c r="A38" s="7" t="s">
        <v>6</v>
      </c>
      <c r="B38" s="12">
        <v>-25987</v>
      </c>
      <c r="C38" s="12"/>
      <c r="D38" s="12"/>
      <c r="E38" s="12"/>
      <c r="F38" s="7"/>
      <c r="G38" s="7"/>
      <c r="H38" s="12">
        <v>-32045</v>
      </c>
      <c r="I38" s="12">
        <v>-28988</v>
      </c>
      <c r="J38" s="12">
        <v>-28658</v>
      </c>
      <c r="K38" s="12">
        <v>-27499</v>
      </c>
      <c r="L38" s="7"/>
      <c r="M38" s="7"/>
      <c r="N38" s="12">
        <v>-28659</v>
      </c>
      <c r="O38" s="12">
        <v>-34333</v>
      </c>
      <c r="P38" s="12">
        <v>-33053</v>
      </c>
      <c r="Q38" s="12">
        <v>-34614</v>
      </c>
      <c r="R38" s="7"/>
      <c r="S38" s="7"/>
      <c r="T38" s="12">
        <v>-27203</v>
      </c>
      <c r="U38" s="12">
        <v>-29357</v>
      </c>
      <c r="V38" s="12">
        <v>-29819</v>
      </c>
      <c r="W38" s="12">
        <v>-34555</v>
      </c>
      <c r="X38" s="7"/>
      <c r="Y38" s="7"/>
      <c r="Z38" s="12">
        <v>-21580</v>
      </c>
      <c r="AA38" s="12">
        <v>-23204</v>
      </c>
      <c r="AB38" s="12">
        <v>-21416</v>
      </c>
      <c r="AC38" s="12">
        <v>-30492</v>
      </c>
      <c r="AD38" s="7"/>
      <c r="AE38" s="7"/>
      <c r="AF38" s="12">
        <v>-22567</v>
      </c>
      <c r="AG38" s="12">
        <v>-20594</v>
      </c>
      <c r="AH38" s="12">
        <v>-23641</v>
      </c>
      <c r="AI38" s="12">
        <v>-22167</v>
      </c>
      <c r="AJ38" s="7"/>
      <c r="AK38" s="7"/>
      <c r="AL38" s="12">
        <v>-39301</v>
      </c>
      <c r="AM38" s="12">
        <v>-23322</v>
      </c>
      <c r="AN38" s="12">
        <v>-26695</v>
      </c>
      <c r="AO38" s="12">
        <v>-28755</v>
      </c>
      <c r="AP38" s="7"/>
      <c r="AQ38" s="7"/>
      <c r="AR38" s="12">
        <v>-25450</v>
      </c>
      <c r="AS38" s="12">
        <v>-24822</v>
      </c>
      <c r="AT38" s="12">
        <v>-26544</v>
      </c>
      <c r="AU38" s="12">
        <v>-28716</v>
      </c>
      <c r="AV38" s="7"/>
      <c r="AW38" s="7"/>
      <c r="AX38" s="12">
        <v>-19663</v>
      </c>
      <c r="AY38" s="12">
        <v>-24348</v>
      </c>
      <c r="AZ38" s="12">
        <v>-24327</v>
      </c>
      <c r="BA38" s="12">
        <v>-23902</v>
      </c>
      <c r="BB38" s="7"/>
      <c r="BC38" s="7"/>
      <c r="BD38" s="12">
        <v>-15716</v>
      </c>
      <c r="BE38" s="12">
        <v>-19966</v>
      </c>
      <c r="BF38" s="12">
        <v>-19450</v>
      </c>
      <c r="BG38" s="12">
        <v>-19753</v>
      </c>
      <c r="BH38" s="7"/>
      <c r="BI38" s="7"/>
      <c r="BJ38" s="12">
        <v>-21522</v>
      </c>
      <c r="BK38" s="12">
        <v>-16614</v>
      </c>
      <c r="BL38" s="12">
        <v>-20785</v>
      </c>
      <c r="BM38" s="12">
        <v>-16853</v>
      </c>
      <c r="BN38" s="12"/>
      <c r="BO38" s="12"/>
      <c r="BP38" s="12">
        <v>-25471</v>
      </c>
      <c r="BQ38" s="12">
        <v>-24380</v>
      </c>
      <c r="BR38" s="12">
        <v>-24492</v>
      </c>
      <c r="BS38" s="12">
        <v>-31214</v>
      </c>
      <c r="BT38" s="12"/>
      <c r="BU38" s="12">
        <v>-61033</v>
      </c>
      <c r="BV38" s="12">
        <v>-89691</v>
      </c>
      <c r="BW38" s="12">
        <v>-117190</v>
      </c>
      <c r="BX38" s="11"/>
      <c r="BY38" s="12">
        <v>-62992</v>
      </c>
      <c r="BZ38" s="12">
        <v>-96045</v>
      </c>
      <c r="CA38" s="12">
        <v>-130659</v>
      </c>
      <c r="CB38" s="11"/>
      <c r="CC38" s="12">
        <v>-56560</v>
      </c>
      <c r="CD38" s="12">
        <v>-86379</v>
      </c>
      <c r="CE38" s="12">
        <v>-120934</v>
      </c>
      <c r="CF38" s="12"/>
      <c r="CG38" s="12">
        <v>-44784</v>
      </c>
      <c r="CH38" s="12">
        <v>-66200</v>
      </c>
      <c r="CI38" s="12">
        <v>-96692</v>
      </c>
      <c r="CJ38" s="12"/>
      <c r="CK38" s="12">
        <v>-43161</v>
      </c>
      <c r="CL38" s="12">
        <v>-66802</v>
      </c>
      <c r="CM38" s="12">
        <v>-88969</v>
      </c>
      <c r="CN38" s="12"/>
      <c r="CO38" s="12">
        <v>-62623</v>
      </c>
      <c r="CP38" s="12">
        <v>-89318</v>
      </c>
      <c r="CQ38" s="12">
        <v>-118073</v>
      </c>
      <c r="CR38" s="12"/>
      <c r="CS38" s="12">
        <v>-50272</v>
      </c>
      <c r="CT38" s="12">
        <v>-76816</v>
      </c>
      <c r="CU38" s="12">
        <v>-105532</v>
      </c>
      <c r="CV38" s="12"/>
      <c r="CW38" s="12">
        <v>-44011</v>
      </c>
      <c r="CX38" s="12">
        <v>-68338</v>
      </c>
      <c r="CY38" s="12">
        <v>-92240</v>
      </c>
      <c r="CZ38" s="12"/>
      <c r="DA38" s="12">
        <v>-35682</v>
      </c>
      <c r="DB38" s="12">
        <v>-55132</v>
      </c>
      <c r="DC38" s="12">
        <v>-74885</v>
      </c>
      <c r="DD38" s="12"/>
      <c r="DE38" s="12">
        <v>-38136</v>
      </c>
      <c r="DF38" s="12">
        <v>-58921</v>
      </c>
      <c r="DG38" s="12">
        <v>-75774</v>
      </c>
      <c r="DH38" s="12"/>
      <c r="DI38" s="12">
        <v>-49851</v>
      </c>
      <c r="DJ38" s="12">
        <v>-74343</v>
      </c>
      <c r="DK38" s="12">
        <v>-105557</v>
      </c>
      <c r="DL38" s="12"/>
      <c r="DM38" s="12">
        <v>-100528</v>
      </c>
      <c r="DN38" s="12">
        <v>-69968</v>
      </c>
    </row>
    <row r="39" spans="1:118" x14ac:dyDescent="0.25">
      <c r="A39" s="7" t="s">
        <v>135</v>
      </c>
      <c r="B39" s="29">
        <v>-1374</v>
      </c>
      <c r="C39" s="29"/>
      <c r="D39" s="29"/>
      <c r="E39" s="29"/>
      <c r="F39" s="7"/>
      <c r="G39" s="7"/>
      <c r="H39" s="29">
        <v>-1533</v>
      </c>
      <c r="I39" s="29">
        <v>-1020</v>
      </c>
      <c r="J39" s="29">
        <v>-773</v>
      </c>
      <c r="K39" s="29">
        <v>-1141</v>
      </c>
      <c r="L39" s="7"/>
      <c r="M39" s="7"/>
      <c r="N39" s="29">
        <v>-1628</v>
      </c>
      <c r="O39" s="29">
        <v>-1531</v>
      </c>
      <c r="P39" s="29">
        <v>-1619</v>
      </c>
      <c r="Q39" s="29">
        <v>-1496</v>
      </c>
      <c r="R39" s="7"/>
      <c r="S39" s="7"/>
      <c r="T39" s="29">
        <v>-1458</v>
      </c>
      <c r="U39" s="29">
        <v>-1899</v>
      </c>
      <c r="V39" s="29">
        <v>-1917</v>
      </c>
      <c r="W39" s="29">
        <v>-2054</v>
      </c>
      <c r="X39" s="7"/>
      <c r="Y39" s="7"/>
      <c r="Z39" s="29">
        <v>-1026</v>
      </c>
      <c r="AA39" s="29">
        <v>-2367</v>
      </c>
      <c r="AB39" s="29">
        <v>-4183</v>
      </c>
      <c r="AC39" s="29">
        <v>-3462</v>
      </c>
      <c r="AD39" s="7"/>
      <c r="AE39" s="7"/>
      <c r="AF39" s="29">
        <v>-2054</v>
      </c>
      <c r="AG39" s="29">
        <v>-1716</v>
      </c>
      <c r="AH39" s="29">
        <v>-1911</v>
      </c>
      <c r="AI39" s="29">
        <v>-940</v>
      </c>
      <c r="AJ39" s="7"/>
      <c r="AK39" s="7"/>
      <c r="AL39" s="29">
        <v>-1920</v>
      </c>
      <c r="AM39" s="29">
        <v>-2015</v>
      </c>
      <c r="AN39" s="29">
        <v>-1904</v>
      </c>
      <c r="AO39" s="29">
        <v>-2605</v>
      </c>
      <c r="AP39" s="7"/>
      <c r="AQ39" s="7"/>
      <c r="AR39" s="29">
        <v>-1255</v>
      </c>
      <c r="AS39" s="29">
        <v>138</v>
      </c>
      <c r="AT39" s="29">
        <v>-325</v>
      </c>
      <c r="AU39" s="29">
        <v>-1275</v>
      </c>
      <c r="AV39" s="7"/>
      <c r="AW39" s="7"/>
      <c r="AX39" s="29">
        <v>-780</v>
      </c>
      <c r="AY39" s="29">
        <v>-1022</v>
      </c>
      <c r="AZ39" s="29">
        <v>-1840</v>
      </c>
      <c r="BA39" s="29">
        <v>-1804</v>
      </c>
      <c r="BB39" s="7"/>
      <c r="BC39" s="7"/>
      <c r="BD39" s="29">
        <v>-1009</v>
      </c>
      <c r="BE39" s="12">
        <v>-1027</v>
      </c>
      <c r="BF39" s="12">
        <v>-1061</v>
      </c>
      <c r="BG39" s="12">
        <v>-978</v>
      </c>
      <c r="BH39" s="7"/>
      <c r="BI39" s="7"/>
      <c r="BJ39" s="29">
        <v>-490</v>
      </c>
      <c r="BK39" s="12">
        <v>-233</v>
      </c>
      <c r="BL39" s="12">
        <v>-1144</v>
      </c>
      <c r="BM39" s="12">
        <v>-1500</v>
      </c>
      <c r="BN39" s="12"/>
      <c r="BO39" s="12"/>
      <c r="BP39" s="29">
        <v>-1201</v>
      </c>
      <c r="BQ39" s="29">
        <v>-1915</v>
      </c>
      <c r="BR39" s="12">
        <v>-1423</v>
      </c>
      <c r="BS39" s="12">
        <v>-3684</v>
      </c>
      <c r="BT39" s="12"/>
      <c r="BU39" s="29">
        <v>-2553</v>
      </c>
      <c r="BV39" s="29">
        <v>-3326</v>
      </c>
      <c r="BW39" s="12">
        <v>-4467</v>
      </c>
      <c r="BX39" s="11"/>
      <c r="BY39" s="29">
        <v>-3159</v>
      </c>
      <c r="BZ39" s="29">
        <v>-4778</v>
      </c>
      <c r="CA39" s="12">
        <v>-6274</v>
      </c>
      <c r="CB39" s="11"/>
      <c r="CC39" s="29">
        <v>-3357</v>
      </c>
      <c r="CD39" s="29">
        <v>-5274</v>
      </c>
      <c r="CE39" s="12">
        <v>-7328</v>
      </c>
      <c r="CF39" s="12"/>
      <c r="CG39" s="12">
        <v>-3393</v>
      </c>
      <c r="CH39" s="12">
        <v>-7576</v>
      </c>
      <c r="CI39" s="12">
        <v>-11038</v>
      </c>
      <c r="CJ39" s="12"/>
      <c r="CK39" s="12">
        <v>-3770</v>
      </c>
      <c r="CL39" s="12">
        <v>-5681</v>
      </c>
      <c r="CM39" s="12">
        <v>-6621</v>
      </c>
      <c r="CN39" s="12"/>
      <c r="CO39" s="12">
        <v>-3935</v>
      </c>
      <c r="CP39" s="12">
        <v>-5839</v>
      </c>
      <c r="CQ39" s="12">
        <v>-8444</v>
      </c>
      <c r="CR39" s="12"/>
      <c r="CS39" s="12">
        <v>-1117</v>
      </c>
      <c r="CT39" s="12">
        <v>-1442</v>
      </c>
      <c r="CU39" s="12">
        <v>-2717</v>
      </c>
      <c r="CV39" s="12"/>
      <c r="CW39" s="12">
        <v>-1802</v>
      </c>
      <c r="CX39" s="12">
        <v>-3642</v>
      </c>
      <c r="CY39" s="12">
        <v>-5446</v>
      </c>
      <c r="CZ39" s="12"/>
      <c r="DA39" s="12">
        <v>-2036</v>
      </c>
      <c r="DB39" s="12">
        <v>-3097</v>
      </c>
      <c r="DC39" s="12">
        <v>-4075</v>
      </c>
      <c r="DD39" s="12"/>
      <c r="DE39" s="12">
        <v>-723</v>
      </c>
      <c r="DF39" s="12">
        <v>-1867</v>
      </c>
      <c r="DG39" s="12">
        <v>-3367</v>
      </c>
      <c r="DH39" s="12"/>
      <c r="DI39" s="29">
        <v>-3115</v>
      </c>
      <c r="DJ39" s="12">
        <v>-4539</v>
      </c>
      <c r="DK39" s="12">
        <v>-8223</v>
      </c>
      <c r="DL39" s="12"/>
      <c r="DM39" s="12">
        <v>-8373</v>
      </c>
      <c r="DN39" s="12">
        <v>-9167</v>
      </c>
    </row>
    <row r="40" spans="1:118" x14ac:dyDescent="0.25">
      <c r="A40" s="7" t="s">
        <v>136</v>
      </c>
      <c r="B40" s="29">
        <v>-1747</v>
      </c>
      <c r="C40" s="29"/>
      <c r="D40" s="29"/>
      <c r="E40" s="29"/>
      <c r="F40" s="7"/>
      <c r="G40" s="7"/>
      <c r="H40" s="29">
        <v>-5883</v>
      </c>
      <c r="I40" s="29">
        <v>-30989</v>
      </c>
      <c r="J40" s="29">
        <v>-7539</v>
      </c>
      <c r="K40" s="29" t="s">
        <v>8</v>
      </c>
      <c r="L40" s="7"/>
      <c r="M40" s="7"/>
      <c r="N40" s="29" t="s">
        <v>8</v>
      </c>
      <c r="O40" s="29">
        <v>-3398</v>
      </c>
      <c r="P40" s="29">
        <v>-11225</v>
      </c>
      <c r="Q40" s="29">
        <v>-156</v>
      </c>
      <c r="R40" s="7"/>
      <c r="S40" s="7"/>
      <c r="T40" s="29">
        <v>-10580</v>
      </c>
      <c r="U40" s="29">
        <v>-1613</v>
      </c>
      <c r="V40" s="29">
        <v>-9346</v>
      </c>
      <c r="W40" s="29">
        <v>-21356</v>
      </c>
      <c r="X40" s="7"/>
      <c r="Y40" s="7"/>
      <c r="Z40" s="29" t="s">
        <v>8</v>
      </c>
      <c r="AA40" s="29" t="s">
        <v>8</v>
      </c>
      <c r="AB40" s="29">
        <v>-5935</v>
      </c>
      <c r="AC40" s="29">
        <v>-19854</v>
      </c>
      <c r="AD40" s="7"/>
      <c r="AE40" s="7"/>
      <c r="AF40" s="29" t="s">
        <v>8</v>
      </c>
      <c r="AG40" s="12">
        <v>-8061</v>
      </c>
      <c r="AH40" s="12">
        <v>9106</v>
      </c>
      <c r="AI40" s="12">
        <v>-17641</v>
      </c>
      <c r="AJ40" s="7"/>
      <c r="AK40" s="7"/>
      <c r="AL40" s="29">
        <v>-100686</v>
      </c>
      <c r="AM40" s="29" t="s">
        <v>8</v>
      </c>
      <c r="AN40" s="29">
        <v>-1582</v>
      </c>
      <c r="AO40" s="29">
        <v>-84248</v>
      </c>
      <c r="AP40" s="7"/>
      <c r="AQ40" s="7"/>
      <c r="AR40" s="29">
        <v>-303</v>
      </c>
      <c r="AS40" s="29">
        <v>-560</v>
      </c>
      <c r="AT40" s="29">
        <v>-8405</v>
      </c>
      <c r="AU40" s="29">
        <v>-16581</v>
      </c>
      <c r="AV40" s="7"/>
      <c r="AW40" s="7"/>
      <c r="AX40" s="29">
        <v>-1832</v>
      </c>
      <c r="AY40" s="29">
        <v>-9210</v>
      </c>
      <c r="AZ40" s="29">
        <v>-3501</v>
      </c>
      <c r="BA40" s="29">
        <v>-6864</v>
      </c>
      <c r="BB40" s="7"/>
      <c r="BC40" s="7"/>
      <c r="BD40" s="29" t="s">
        <v>8</v>
      </c>
      <c r="BE40" s="29">
        <v>-4602</v>
      </c>
      <c r="BF40" s="12">
        <v>-180</v>
      </c>
      <c r="BG40" s="12">
        <v>-1052</v>
      </c>
      <c r="BH40" s="7"/>
      <c r="BI40" s="7"/>
      <c r="BJ40" s="29" t="s">
        <v>8</v>
      </c>
      <c r="BK40" s="29">
        <v>-447</v>
      </c>
      <c r="BL40" s="12">
        <v>-13268</v>
      </c>
      <c r="BM40" s="12">
        <v>-11987</v>
      </c>
      <c r="BN40" s="12"/>
      <c r="BO40" s="12"/>
      <c r="BP40" s="29" t="s">
        <v>8</v>
      </c>
      <c r="BQ40" s="29" t="s">
        <v>8</v>
      </c>
      <c r="BR40" s="29">
        <v>-3704</v>
      </c>
      <c r="BS40" s="12">
        <v>-175954</v>
      </c>
      <c r="BT40" s="12"/>
      <c r="BU40" s="29">
        <v>-36872</v>
      </c>
      <c r="BV40" s="12">
        <v>-44411</v>
      </c>
      <c r="BW40" s="12">
        <f>-13422-30989</f>
        <v>-44411</v>
      </c>
      <c r="BX40" s="11"/>
      <c r="BY40" s="29">
        <v>-3398</v>
      </c>
      <c r="BZ40" s="12">
        <v>-14623</v>
      </c>
      <c r="CA40" s="12">
        <v>-14779</v>
      </c>
      <c r="CB40" s="11"/>
      <c r="CC40" s="12">
        <v>-12193</v>
      </c>
      <c r="CD40" s="12">
        <v>-21539</v>
      </c>
      <c r="CE40" s="12">
        <v>-42895</v>
      </c>
      <c r="CF40" s="12"/>
      <c r="CG40" s="29" t="s">
        <v>8</v>
      </c>
      <c r="CH40" s="12">
        <v>-5935</v>
      </c>
      <c r="CI40" s="12">
        <v>-25789</v>
      </c>
      <c r="CJ40" s="12"/>
      <c r="CK40" s="12">
        <v>-8061</v>
      </c>
      <c r="CL40" s="12">
        <v>1045</v>
      </c>
      <c r="CM40" s="12">
        <v>-16596</v>
      </c>
      <c r="CN40" s="12"/>
      <c r="CO40" s="12">
        <v>-100686</v>
      </c>
      <c r="CP40" s="12">
        <v>-102268</v>
      </c>
      <c r="CQ40" s="12">
        <v>-186516</v>
      </c>
      <c r="CR40" s="12"/>
      <c r="CS40" s="12">
        <v>-863</v>
      </c>
      <c r="CT40" s="12">
        <v>-9268</v>
      </c>
      <c r="CU40" s="12">
        <v>-25849</v>
      </c>
      <c r="CV40" s="12"/>
      <c r="CW40" s="12">
        <v>-11042</v>
      </c>
      <c r="CX40" s="12">
        <v>-14543</v>
      </c>
      <c r="CY40" s="12">
        <v>-21407</v>
      </c>
      <c r="CZ40" s="12"/>
      <c r="DA40" s="12">
        <v>-4602</v>
      </c>
      <c r="DB40" s="12">
        <v>-4782</v>
      </c>
      <c r="DC40" s="12">
        <v>-5834</v>
      </c>
      <c r="DD40" s="12"/>
      <c r="DE40" s="29">
        <v>-447</v>
      </c>
      <c r="DF40" s="12">
        <v>-13715</v>
      </c>
      <c r="DG40" s="12">
        <v>-25702</v>
      </c>
      <c r="DH40" s="12"/>
      <c r="DI40" s="29" t="s">
        <v>8</v>
      </c>
      <c r="DJ40" s="29">
        <v>-3704</v>
      </c>
      <c r="DK40" s="12">
        <v>-179658</v>
      </c>
      <c r="DL40" s="12"/>
      <c r="DM40" s="12">
        <v>-39797</v>
      </c>
      <c r="DN40" s="29">
        <v>-10962</v>
      </c>
    </row>
    <row r="41" spans="1:118" x14ac:dyDescent="0.25">
      <c r="A41" s="7" t="s">
        <v>189</v>
      </c>
      <c r="B41" s="29">
        <v>1267</v>
      </c>
      <c r="C41" s="29"/>
      <c r="D41" s="29"/>
      <c r="E41" s="29"/>
      <c r="F41" s="7"/>
      <c r="G41" s="7"/>
      <c r="H41" s="29">
        <v>1489</v>
      </c>
      <c r="I41" s="29">
        <v>1442</v>
      </c>
      <c r="J41" s="29">
        <v>1549</v>
      </c>
      <c r="K41" s="29">
        <v>1253</v>
      </c>
      <c r="L41" s="7"/>
      <c r="M41" s="7"/>
      <c r="N41" s="29">
        <v>1857</v>
      </c>
      <c r="O41" s="29">
        <v>1783</v>
      </c>
      <c r="P41" s="29">
        <v>1938</v>
      </c>
      <c r="Q41" s="29">
        <v>2197</v>
      </c>
      <c r="R41" s="7"/>
      <c r="S41" s="7"/>
      <c r="T41" s="29">
        <v>1900</v>
      </c>
      <c r="U41" s="29">
        <v>3193</v>
      </c>
      <c r="V41" s="29">
        <v>2505</v>
      </c>
      <c r="W41" s="29">
        <v>2669</v>
      </c>
      <c r="X41" s="7"/>
      <c r="Y41" s="7"/>
      <c r="Z41" s="29">
        <v>1782</v>
      </c>
      <c r="AA41" s="29">
        <v>2174</v>
      </c>
      <c r="AB41" s="29">
        <v>1442</v>
      </c>
      <c r="AC41" s="29">
        <v>2453</v>
      </c>
      <c r="AD41" s="7"/>
      <c r="AE41" s="7"/>
      <c r="AF41" s="29">
        <v>2461</v>
      </c>
      <c r="AG41" s="29">
        <v>1487</v>
      </c>
      <c r="AH41" s="29">
        <v>1603</v>
      </c>
      <c r="AI41" s="29">
        <v>1967</v>
      </c>
      <c r="AJ41" s="7"/>
      <c r="AK41" s="7"/>
      <c r="AL41" s="29">
        <v>2784</v>
      </c>
      <c r="AM41" s="29">
        <v>1991</v>
      </c>
      <c r="AN41" s="29">
        <v>2544</v>
      </c>
      <c r="AO41" s="29">
        <v>2061</v>
      </c>
      <c r="AP41" s="7"/>
      <c r="AQ41" s="7"/>
      <c r="AR41" s="29">
        <v>1341</v>
      </c>
      <c r="AS41" s="29">
        <v>1496</v>
      </c>
      <c r="AT41" s="29">
        <v>1480</v>
      </c>
      <c r="AU41" s="29">
        <v>538</v>
      </c>
      <c r="AV41" s="7"/>
      <c r="AW41" s="7"/>
      <c r="AX41" s="29" t="s">
        <v>8</v>
      </c>
      <c r="AY41" s="29" t="s">
        <v>8</v>
      </c>
      <c r="AZ41" s="29" t="s">
        <v>8</v>
      </c>
      <c r="BA41" s="29" t="s">
        <v>8</v>
      </c>
      <c r="BB41" s="7"/>
      <c r="BC41" s="7"/>
      <c r="BD41" s="29" t="s">
        <v>8</v>
      </c>
      <c r="BE41" s="29" t="s">
        <v>8</v>
      </c>
      <c r="BF41" s="29" t="s">
        <v>8</v>
      </c>
      <c r="BG41" s="29" t="s">
        <v>8</v>
      </c>
      <c r="BH41" s="7"/>
      <c r="BI41" s="7"/>
      <c r="BJ41" s="29" t="s">
        <v>8</v>
      </c>
      <c r="BK41" s="29" t="s">
        <v>8</v>
      </c>
      <c r="BL41" s="29" t="s">
        <v>8</v>
      </c>
      <c r="BM41" s="29" t="s">
        <v>8</v>
      </c>
      <c r="BN41" s="12"/>
      <c r="BO41" s="12"/>
      <c r="BP41" s="29" t="s">
        <v>8</v>
      </c>
      <c r="BQ41" s="29" t="s">
        <v>8</v>
      </c>
      <c r="BR41" s="29" t="s">
        <v>8</v>
      </c>
      <c r="BS41" s="29" t="s">
        <v>8</v>
      </c>
      <c r="BT41" s="12"/>
      <c r="BU41" s="29">
        <v>2931</v>
      </c>
      <c r="BV41" s="12">
        <v>4480</v>
      </c>
      <c r="BW41" s="12">
        <v>5733</v>
      </c>
      <c r="BX41" s="11"/>
      <c r="BY41" s="29">
        <v>3640</v>
      </c>
      <c r="BZ41" s="12">
        <v>5578</v>
      </c>
      <c r="CA41" s="12">
        <v>7775</v>
      </c>
      <c r="CB41" s="11"/>
      <c r="CC41" s="12">
        <v>5093</v>
      </c>
      <c r="CD41" s="12">
        <v>7598</v>
      </c>
      <c r="CE41" s="12">
        <v>10267</v>
      </c>
      <c r="CF41" s="12"/>
      <c r="CG41" s="12">
        <v>3956</v>
      </c>
      <c r="CH41" s="12">
        <v>5398</v>
      </c>
      <c r="CI41" s="12">
        <v>7851</v>
      </c>
      <c r="CJ41" s="12"/>
      <c r="CK41" s="12">
        <v>3948</v>
      </c>
      <c r="CL41" s="12">
        <v>5551</v>
      </c>
      <c r="CM41" s="12">
        <v>7518</v>
      </c>
      <c r="CN41" s="12"/>
      <c r="CO41" s="12">
        <v>4775</v>
      </c>
      <c r="CP41" s="12">
        <v>7319</v>
      </c>
      <c r="CQ41" s="12">
        <v>9380</v>
      </c>
      <c r="CR41" s="12"/>
      <c r="CS41" s="12">
        <v>2837</v>
      </c>
      <c r="CT41" s="12">
        <v>4317</v>
      </c>
      <c r="CU41" s="12">
        <v>4855</v>
      </c>
      <c r="CV41" s="12"/>
      <c r="CW41" s="29" t="s">
        <v>8</v>
      </c>
      <c r="CX41" s="29" t="s">
        <v>8</v>
      </c>
      <c r="CY41" s="29" t="s">
        <v>8</v>
      </c>
      <c r="CZ41" s="12"/>
      <c r="DA41" s="29" t="s">
        <v>8</v>
      </c>
      <c r="DB41" s="29" t="s">
        <v>8</v>
      </c>
      <c r="DC41" s="29" t="s">
        <v>8</v>
      </c>
      <c r="DD41" s="12"/>
      <c r="DE41" s="29" t="s">
        <v>8</v>
      </c>
      <c r="DF41" s="29" t="s">
        <v>8</v>
      </c>
      <c r="DG41" s="29" t="s">
        <v>8</v>
      </c>
      <c r="DH41" s="12"/>
      <c r="DI41" s="29" t="s">
        <v>8</v>
      </c>
      <c r="DJ41" s="29" t="s">
        <v>8</v>
      </c>
      <c r="DK41" s="29" t="s">
        <v>8</v>
      </c>
      <c r="DL41" s="12"/>
      <c r="DM41" s="29" t="s">
        <v>8</v>
      </c>
      <c r="DN41" s="29" t="s">
        <v>8</v>
      </c>
    </row>
    <row r="42" spans="1:118" x14ac:dyDescent="0.25">
      <c r="A42" s="7" t="s">
        <v>137</v>
      </c>
      <c r="B42" s="12">
        <v>14571</v>
      </c>
      <c r="C42" s="12"/>
      <c r="D42" s="12"/>
      <c r="E42" s="12"/>
      <c r="F42" s="7"/>
      <c r="G42" s="7"/>
      <c r="H42" s="12">
        <v>444</v>
      </c>
      <c r="I42" s="12">
        <v>-4824</v>
      </c>
      <c r="J42" s="12">
        <v>-3579</v>
      </c>
      <c r="K42" s="12">
        <v>1696</v>
      </c>
      <c r="L42" s="7"/>
      <c r="M42" s="7"/>
      <c r="N42" s="12">
        <v>842</v>
      </c>
      <c r="O42" s="12">
        <v>-56</v>
      </c>
      <c r="P42" s="12">
        <v>-1128</v>
      </c>
      <c r="Q42" s="12">
        <v>936</v>
      </c>
      <c r="R42" s="7"/>
      <c r="S42" s="7"/>
      <c r="T42" s="12">
        <v>-997</v>
      </c>
      <c r="U42" s="12">
        <v>-4728</v>
      </c>
      <c r="V42" s="12">
        <v>3869</v>
      </c>
      <c r="W42" s="12">
        <v>-18209</v>
      </c>
      <c r="X42" s="7"/>
      <c r="Y42" s="7"/>
      <c r="Z42" s="12">
        <v>4512</v>
      </c>
      <c r="AA42" s="12">
        <v>883</v>
      </c>
      <c r="AB42" s="12">
        <v>-2657</v>
      </c>
      <c r="AC42" s="12">
        <v>-1795</v>
      </c>
      <c r="AD42" s="7"/>
      <c r="AE42" s="7"/>
      <c r="AF42" s="12">
        <v>-1754</v>
      </c>
      <c r="AG42" s="12">
        <v>-394</v>
      </c>
      <c r="AH42" s="12">
        <v>-1269</v>
      </c>
      <c r="AI42" s="12">
        <v>-7369</v>
      </c>
      <c r="AJ42" s="7"/>
      <c r="AK42" s="7"/>
      <c r="AL42" s="12">
        <v>-159</v>
      </c>
      <c r="AM42" s="12">
        <v>-7400</v>
      </c>
      <c r="AN42" s="12">
        <v>-1278</v>
      </c>
      <c r="AO42" s="12">
        <v>-2726</v>
      </c>
      <c r="AP42" s="7"/>
      <c r="AQ42" s="7"/>
      <c r="AR42" s="12">
        <v>2472</v>
      </c>
      <c r="AS42" s="12">
        <v>1543</v>
      </c>
      <c r="AT42" s="12">
        <v>423</v>
      </c>
      <c r="AU42" s="12">
        <v>-1444</v>
      </c>
      <c r="AV42" s="7"/>
      <c r="AW42" s="7"/>
      <c r="AX42" s="12">
        <v>2316</v>
      </c>
      <c r="AY42" s="12">
        <v>1272</v>
      </c>
      <c r="AZ42" s="12">
        <v>-402</v>
      </c>
      <c r="BA42" s="12">
        <v>-428</v>
      </c>
      <c r="BB42" s="7"/>
      <c r="BC42" s="7"/>
      <c r="BD42" s="12">
        <v>829</v>
      </c>
      <c r="BE42" s="12">
        <v>430</v>
      </c>
      <c r="BF42" s="12">
        <v>1800</v>
      </c>
      <c r="BG42" s="12">
        <v>-1745</v>
      </c>
      <c r="BH42" s="7"/>
      <c r="BI42" s="7"/>
      <c r="BJ42" s="12">
        <v>-763</v>
      </c>
      <c r="BK42" s="12">
        <v>-394</v>
      </c>
      <c r="BL42" s="12">
        <v>1736</v>
      </c>
      <c r="BM42" s="12">
        <v>398</v>
      </c>
      <c r="BN42" s="12"/>
      <c r="BO42" s="12"/>
      <c r="BP42" s="12">
        <v>-7072</v>
      </c>
      <c r="BQ42" s="12">
        <v>-1361</v>
      </c>
      <c r="BR42" s="12">
        <v>-3832</v>
      </c>
      <c r="BS42" s="12">
        <v>-575</v>
      </c>
      <c r="BT42" s="12"/>
      <c r="BU42" s="12">
        <v>-4380</v>
      </c>
      <c r="BV42" s="12">
        <v>-7959</v>
      </c>
      <c r="BW42" s="12">
        <v>-6263</v>
      </c>
      <c r="BX42" s="11"/>
      <c r="BY42" s="12">
        <v>786</v>
      </c>
      <c r="BZ42" s="12">
        <v>-342</v>
      </c>
      <c r="CA42" s="12">
        <v>594</v>
      </c>
      <c r="CB42" s="11"/>
      <c r="CC42" s="12">
        <v>-5725</v>
      </c>
      <c r="CD42" s="12">
        <v>-1856</v>
      </c>
      <c r="CE42" s="12">
        <v>-20065</v>
      </c>
      <c r="CF42" s="12"/>
      <c r="CG42" s="12">
        <v>5395</v>
      </c>
      <c r="CH42" s="12">
        <v>2738</v>
      </c>
      <c r="CI42" s="12">
        <v>943</v>
      </c>
      <c r="CJ42" s="12"/>
      <c r="CK42" s="12">
        <v>-2148</v>
      </c>
      <c r="CL42" s="12">
        <v>-3417</v>
      </c>
      <c r="CM42" s="12">
        <v>-10786</v>
      </c>
      <c r="CN42" s="12"/>
      <c r="CO42" s="12">
        <v>-7559</v>
      </c>
      <c r="CP42" s="12">
        <v>-8837</v>
      </c>
      <c r="CQ42" s="12">
        <v>-11563</v>
      </c>
      <c r="CR42" s="12"/>
      <c r="CS42" s="12">
        <v>4015</v>
      </c>
      <c r="CT42" s="12">
        <v>4438</v>
      </c>
      <c r="CU42" s="12">
        <v>2994</v>
      </c>
      <c r="CV42" s="12"/>
      <c r="CW42" s="12">
        <v>3588</v>
      </c>
      <c r="CX42" s="12">
        <v>3186</v>
      </c>
      <c r="CY42" s="12">
        <v>2758</v>
      </c>
      <c r="CZ42" s="12"/>
      <c r="DA42" s="12">
        <v>1259</v>
      </c>
      <c r="DB42" s="12">
        <v>3059</v>
      </c>
      <c r="DC42" s="12">
        <v>1314</v>
      </c>
      <c r="DD42" s="12"/>
      <c r="DE42" s="12">
        <v>-1157</v>
      </c>
      <c r="DF42" s="12">
        <v>579</v>
      </c>
      <c r="DG42" s="12">
        <v>977</v>
      </c>
      <c r="DH42" s="12"/>
      <c r="DI42" s="12">
        <v>-8434</v>
      </c>
      <c r="DJ42" s="12">
        <v>-12265</v>
      </c>
      <c r="DK42" s="12">
        <v>-12840</v>
      </c>
      <c r="DL42" s="12"/>
      <c r="DM42" s="12">
        <v>465</v>
      </c>
      <c r="DN42" s="12">
        <v>6808</v>
      </c>
    </row>
    <row r="43" spans="1:118" ht="15.75" thickBot="1" x14ac:dyDescent="0.3">
      <c r="A43" s="22" t="s">
        <v>9</v>
      </c>
      <c r="B43" s="21">
        <v>58012</v>
      </c>
      <c r="C43" s="21"/>
      <c r="D43" s="21"/>
      <c r="E43" s="21"/>
      <c r="F43" s="22"/>
      <c r="G43" s="22"/>
      <c r="H43" s="21">
        <v>50416</v>
      </c>
      <c r="I43" s="21">
        <v>7132</v>
      </c>
      <c r="J43" s="21">
        <v>32396</v>
      </c>
      <c r="K43" s="21">
        <v>20599</v>
      </c>
      <c r="L43" s="22"/>
      <c r="M43" s="22"/>
      <c r="N43" s="21">
        <v>83955</v>
      </c>
      <c r="O43" s="21">
        <v>90321</v>
      </c>
      <c r="P43" s="21">
        <v>54716</v>
      </c>
      <c r="Q43" s="21">
        <v>44554</v>
      </c>
      <c r="R43" s="22"/>
      <c r="S43" s="22"/>
      <c r="T43" s="21">
        <v>76585</v>
      </c>
      <c r="U43" s="21">
        <v>69509</v>
      </c>
      <c r="V43" s="21">
        <v>80482</v>
      </c>
      <c r="W43" s="21">
        <v>44331</v>
      </c>
      <c r="X43" s="22"/>
      <c r="Y43" s="22"/>
      <c r="Z43" s="21">
        <v>58642</v>
      </c>
      <c r="AA43" s="21">
        <v>143361</v>
      </c>
      <c r="AB43" s="21">
        <v>145381</v>
      </c>
      <c r="AC43" s="21">
        <v>81693</v>
      </c>
      <c r="AD43" s="22"/>
      <c r="AE43" s="22"/>
      <c r="AF43" s="21">
        <v>15900</v>
      </c>
      <c r="AG43" s="21">
        <v>19209</v>
      </c>
      <c r="AH43" s="21">
        <v>81278</v>
      </c>
      <c r="AI43" s="21">
        <v>69422</v>
      </c>
      <c r="AJ43" s="22"/>
      <c r="AK43" s="22"/>
      <c r="AL43" s="21">
        <v>-35149</v>
      </c>
      <c r="AM43" s="21">
        <v>-20853</v>
      </c>
      <c r="AN43" s="21">
        <v>28478</v>
      </c>
      <c r="AO43" s="21">
        <v>-83139</v>
      </c>
      <c r="AP43" s="22"/>
      <c r="AQ43" s="22"/>
      <c r="AR43" s="21">
        <v>45980</v>
      </c>
      <c r="AS43" s="21">
        <v>76641</v>
      </c>
      <c r="AT43" s="21">
        <v>56385</v>
      </c>
      <c r="AU43" s="21">
        <v>31669</v>
      </c>
      <c r="AV43" s="22"/>
      <c r="AW43" s="22"/>
      <c r="AX43" s="21">
        <v>50049</v>
      </c>
      <c r="AY43" s="21">
        <v>51967</v>
      </c>
      <c r="AZ43" s="21">
        <v>71003</v>
      </c>
      <c r="BA43" s="21">
        <v>83473</v>
      </c>
      <c r="BB43" s="22"/>
      <c r="BC43" s="22"/>
      <c r="BD43" s="21">
        <v>28131</v>
      </c>
      <c r="BE43" s="21">
        <v>15842</v>
      </c>
      <c r="BF43" s="21">
        <v>15928</v>
      </c>
      <c r="BG43" s="21">
        <v>19095</v>
      </c>
      <c r="BH43" s="22"/>
      <c r="BI43" s="22"/>
      <c r="BJ43" s="21">
        <v>-11222</v>
      </c>
      <c r="BK43" s="21">
        <v>2776</v>
      </c>
      <c r="BL43" s="21">
        <v>-14111</v>
      </c>
      <c r="BM43" s="21">
        <v>-6056</v>
      </c>
      <c r="BN43" s="11"/>
      <c r="BO43" s="11"/>
      <c r="BP43" s="21">
        <v>-16903</v>
      </c>
      <c r="BQ43" s="21">
        <v>462</v>
      </c>
      <c r="BR43" s="21">
        <v>-15239</v>
      </c>
      <c r="BS43" s="21">
        <v>-200811</v>
      </c>
      <c r="BT43" s="11"/>
      <c r="BU43" s="21">
        <v>57548</v>
      </c>
      <c r="BV43" s="21">
        <v>89944</v>
      </c>
      <c r="BW43" s="21">
        <v>110543</v>
      </c>
      <c r="BX43" s="11"/>
      <c r="BY43" s="21">
        <v>174276</v>
      </c>
      <c r="BZ43" s="21">
        <v>228992</v>
      </c>
      <c r="CA43" s="21">
        <v>273546</v>
      </c>
      <c r="CB43" s="11"/>
      <c r="CC43" s="21">
        <v>146094</v>
      </c>
      <c r="CD43" s="21">
        <v>226576</v>
      </c>
      <c r="CE43" s="21">
        <v>270907</v>
      </c>
      <c r="CF43" s="11"/>
      <c r="CG43" s="21">
        <v>202003</v>
      </c>
      <c r="CH43" s="21">
        <v>347384</v>
      </c>
      <c r="CI43" s="21">
        <v>429077</v>
      </c>
      <c r="CJ43" s="11"/>
      <c r="CK43" s="21">
        <v>35109</v>
      </c>
      <c r="CL43" s="21">
        <v>116387</v>
      </c>
      <c r="CM43" s="21">
        <v>185809</v>
      </c>
      <c r="CN43" s="11"/>
      <c r="CO43" s="21">
        <v>-56002</v>
      </c>
      <c r="CP43" s="21">
        <v>-27524</v>
      </c>
      <c r="CQ43" s="21">
        <v>-110663</v>
      </c>
      <c r="CR43" s="11"/>
      <c r="CS43" s="21">
        <v>122621</v>
      </c>
      <c r="CT43" s="21">
        <v>179006</v>
      </c>
      <c r="CU43" s="21">
        <v>210675</v>
      </c>
      <c r="CV43" s="11"/>
      <c r="CW43" s="21">
        <v>102016</v>
      </c>
      <c r="CX43" s="21">
        <v>173019</v>
      </c>
      <c r="CY43" s="21">
        <v>256492</v>
      </c>
      <c r="CZ43" s="11"/>
      <c r="DA43" s="21">
        <v>43973</v>
      </c>
      <c r="DB43" s="21">
        <v>59901</v>
      </c>
      <c r="DC43" s="21">
        <v>78996</v>
      </c>
      <c r="DD43" s="11"/>
      <c r="DE43" s="21">
        <v>-8446</v>
      </c>
      <c r="DF43" s="21">
        <v>-22557</v>
      </c>
      <c r="DG43" s="21">
        <v>-28613</v>
      </c>
      <c r="DH43" s="12"/>
      <c r="DI43" s="21">
        <v>-16441</v>
      </c>
      <c r="DJ43" s="21">
        <v>-31680</v>
      </c>
      <c r="DK43" s="21">
        <v>-232491</v>
      </c>
      <c r="DL43" s="12"/>
      <c r="DM43" s="21">
        <v>71844</v>
      </c>
      <c r="DN43" s="21">
        <v>83964</v>
      </c>
    </row>
    <row r="44" spans="1:118" x14ac:dyDescent="0.25">
      <c r="A44" s="7" t="s">
        <v>10</v>
      </c>
      <c r="B44" s="12">
        <v>-15969</v>
      </c>
      <c r="C44" s="12"/>
      <c r="D44" s="12"/>
      <c r="E44" s="12"/>
      <c r="F44" s="7"/>
      <c r="G44" s="7"/>
      <c r="H44" s="12">
        <v>-21612</v>
      </c>
      <c r="I44" s="12">
        <v>-9875</v>
      </c>
      <c r="J44" s="12">
        <v>-11041</v>
      </c>
      <c r="K44" s="12">
        <v>-12078</v>
      </c>
      <c r="L44" s="7"/>
      <c r="M44" s="7"/>
      <c r="N44" s="12">
        <v>-9054</v>
      </c>
      <c r="O44" s="12">
        <v>-8776</v>
      </c>
      <c r="P44" s="12">
        <v>-9150</v>
      </c>
      <c r="Q44" s="12">
        <v>-16555</v>
      </c>
      <c r="R44" s="7"/>
      <c r="S44" s="7"/>
      <c r="T44" s="12">
        <v>-9828</v>
      </c>
      <c r="U44" s="12">
        <v>-9520</v>
      </c>
      <c r="V44" s="12">
        <v>-10598</v>
      </c>
      <c r="W44" s="12">
        <v>-9632</v>
      </c>
      <c r="X44" s="7"/>
      <c r="Y44" s="7"/>
      <c r="Z44" s="12">
        <v>-15140</v>
      </c>
      <c r="AA44" s="12">
        <v>-15486</v>
      </c>
      <c r="AB44" s="12">
        <v>-13343</v>
      </c>
      <c r="AC44" s="12">
        <v>-9924</v>
      </c>
      <c r="AD44" s="7"/>
      <c r="AE44" s="7"/>
      <c r="AF44" s="12">
        <v>-15511</v>
      </c>
      <c r="AG44" s="12">
        <v>-20600</v>
      </c>
      <c r="AH44" s="12">
        <v>-13295</v>
      </c>
      <c r="AI44" s="12">
        <v>-13054</v>
      </c>
      <c r="AJ44" s="7"/>
      <c r="AK44" s="7"/>
      <c r="AL44" s="12">
        <v>-13331</v>
      </c>
      <c r="AM44" s="12">
        <v>-15871</v>
      </c>
      <c r="AN44" s="12">
        <v>-15823</v>
      </c>
      <c r="AO44" s="12">
        <v>-16391</v>
      </c>
      <c r="AP44" s="7"/>
      <c r="AQ44" s="7"/>
      <c r="AR44" s="12">
        <v>-8825</v>
      </c>
      <c r="AS44" s="12">
        <v>-9084</v>
      </c>
      <c r="AT44" s="12">
        <v>-8641</v>
      </c>
      <c r="AU44" s="12">
        <v>-12160</v>
      </c>
      <c r="AV44" s="7"/>
      <c r="AW44" s="7"/>
      <c r="AX44" s="12">
        <f>-9073+541</f>
        <v>-8532</v>
      </c>
      <c r="AY44" s="12">
        <v>-8680</v>
      </c>
      <c r="AZ44" s="12">
        <v>-8736</v>
      </c>
      <c r="BA44" s="12">
        <v>-10314</v>
      </c>
      <c r="BB44" s="7"/>
      <c r="BC44" s="7"/>
      <c r="BD44" s="12">
        <v>-9243</v>
      </c>
      <c r="BE44" s="12">
        <f>-8098+663</f>
        <v>-7435</v>
      </c>
      <c r="BF44" s="12">
        <v>-26621</v>
      </c>
      <c r="BG44" s="12">
        <v>-8196</v>
      </c>
      <c r="BH44" s="7"/>
      <c r="BI44" s="7"/>
      <c r="BJ44" s="12">
        <v>-8963</v>
      </c>
      <c r="BK44" s="12">
        <v>-7637</v>
      </c>
      <c r="BL44" s="12">
        <v>-8641</v>
      </c>
      <c r="BM44" s="12">
        <v>-8860</v>
      </c>
      <c r="BN44" s="12"/>
      <c r="BO44" s="12"/>
      <c r="BP44" s="12">
        <v>-9030</v>
      </c>
      <c r="BQ44" s="12">
        <v>-8095</v>
      </c>
      <c r="BR44" s="12">
        <v>-8968</v>
      </c>
      <c r="BS44" s="12">
        <v>-9562</v>
      </c>
      <c r="BT44" s="12"/>
      <c r="BU44" s="12">
        <v>-31487</v>
      </c>
      <c r="BV44" s="12">
        <v>-42528</v>
      </c>
      <c r="BW44" s="12">
        <v>-54606</v>
      </c>
      <c r="BX44" s="11"/>
      <c r="BY44" s="12">
        <v>-17830</v>
      </c>
      <c r="BZ44" s="12">
        <v>-26980</v>
      </c>
      <c r="CA44" s="12">
        <v>-43535</v>
      </c>
      <c r="CB44" s="11"/>
      <c r="CC44" s="12">
        <v>-19348</v>
      </c>
      <c r="CD44" s="12">
        <v>-29946</v>
      </c>
      <c r="CE44" s="12">
        <v>-39578</v>
      </c>
      <c r="CF44" s="12"/>
      <c r="CG44" s="12">
        <v>-30626</v>
      </c>
      <c r="CH44" s="12">
        <f>-46192+2223</f>
        <v>-43969</v>
      </c>
      <c r="CI44" s="12">
        <v>-53893</v>
      </c>
      <c r="CJ44" s="12"/>
      <c r="CK44" s="12">
        <v>-36111</v>
      </c>
      <c r="CL44" s="12">
        <v>-49406</v>
      </c>
      <c r="CM44" s="12">
        <v>-62460</v>
      </c>
      <c r="CN44" s="12"/>
      <c r="CO44" s="12">
        <v>-29202</v>
      </c>
      <c r="CP44" s="12">
        <v>-45025</v>
      </c>
      <c r="CQ44" s="12">
        <v>-61416</v>
      </c>
      <c r="CR44" s="12"/>
      <c r="CS44" s="12">
        <v>-17909</v>
      </c>
      <c r="CT44" s="12">
        <v>-26550</v>
      </c>
      <c r="CU44" s="12">
        <f>-41070+2360</f>
        <v>-38710</v>
      </c>
      <c r="CV44" s="12"/>
      <c r="CW44" s="12">
        <v>-17212</v>
      </c>
      <c r="CX44" s="12">
        <f>-28080+2132</f>
        <v>-25948</v>
      </c>
      <c r="CY44" s="12">
        <f>-39321+3059</f>
        <v>-36262</v>
      </c>
      <c r="CZ44" s="12"/>
      <c r="DA44" s="12">
        <v>-16678</v>
      </c>
      <c r="DB44" s="12">
        <v>-43299</v>
      </c>
      <c r="DC44" s="12">
        <v>-51495</v>
      </c>
      <c r="DD44" s="12"/>
      <c r="DE44" s="12">
        <v>-16601</v>
      </c>
      <c r="DF44" s="12">
        <v>-25242</v>
      </c>
      <c r="DG44" s="12">
        <v>-34101</v>
      </c>
      <c r="DH44" s="12"/>
      <c r="DI44" s="12">
        <v>-17125</v>
      </c>
      <c r="DJ44" s="12">
        <v>-26093</v>
      </c>
      <c r="DK44" s="12">
        <v>-35655</v>
      </c>
      <c r="DL44" s="12"/>
      <c r="DM44" s="12">
        <v>-27622</v>
      </c>
      <c r="DN44" s="12">
        <v>-33115</v>
      </c>
    </row>
    <row r="45" spans="1:118" x14ac:dyDescent="0.25">
      <c r="A45" s="7" t="s">
        <v>11</v>
      </c>
      <c r="B45" s="12">
        <v>-545</v>
      </c>
      <c r="C45" s="29"/>
      <c r="D45" s="12"/>
      <c r="E45" s="12"/>
      <c r="F45" s="7"/>
      <c r="G45" s="7"/>
      <c r="H45" s="12">
        <v>-3288</v>
      </c>
      <c r="I45" s="29" t="s">
        <v>8</v>
      </c>
      <c r="J45" s="12">
        <v>-1512</v>
      </c>
      <c r="K45" s="12">
        <v>-2486</v>
      </c>
      <c r="L45" s="7"/>
      <c r="M45" s="7"/>
      <c r="N45" s="12">
        <v>164</v>
      </c>
      <c r="O45" s="12">
        <v>5955</v>
      </c>
      <c r="P45" s="12">
        <v>1089</v>
      </c>
      <c r="Q45" s="12">
        <v>4952</v>
      </c>
      <c r="R45" s="7"/>
      <c r="S45" s="7"/>
      <c r="T45" s="12">
        <v>-3392</v>
      </c>
      <c r="U45" s="12">
        <v>-9582</v>
      </c>
      <c r="V45" s="12">
        <v>-3952</v>
      </c>
      <c r="W45" s="12">
        <v>106</v>
      </c>
      <c r="X45" s="7"/>
      <c r="Y45" s="7"/>
      <c r="Z45" s="12">
        <v>-6633</v>
      </c>
      <c r="AA45" s="12">
        <v>7087</v>
      </c>
      <c r="AB45" s="12">
        <v>11516</v>
      </c>
      <c r="AC45" s="12">
        <v>7755</v>
      </c>
      <c r="AD45" s="7"/>
      <c r="AE45" s="7"/>
      <c r="AF45" s="12">
        <v>2694</v>
      </c>
      <c r="AG45" s="12">
        <v>1810</v>
      </c>
      <c r="AH45" s="12">
        <v>936</v>
      </c>
      <c r="AI45" s="12">
        <v>-391</v>
      </c>
      <c r="AJ45" s="7"/>
      <c r="AK45" s="7"/>
      <c r="AL45" s="12">
        <v>-10787</v>
      </c>
      <c r="AM45" s="12">
        <v>4726</v>
      </c>
      <c r="AN45" s="12">
        <v>-674</v>
      </c>
      <c r="AO45" s="12">
        <v>-6273</v>
      </c>
      <c r="AP45" s="7"/>
      <c r="AQ45" s="7"/>
      <c r="AR45" s="12">
        <v>994</v>
      </c>
      <c r="AS45" s="12">
        <v>-2435</v>
      </c>
      <c r="AT45" s="12">
        <v>770</v>
      </c>
      <c r="AU45" s="12">
        <v>-1775</v>
      </c>
      <c r="AV45" s="7"/>
      <c r="AW45" s="7"/>
      <c r="AX45" s="12">
        <v>-1668</v>
      </c>
      <c r="AY45" s="12">
        <v>-13301</v>
      </c>
      <c r="AZ45" s="12">
        <v>-2934</v>
      </c>
      <c r="BA45" s="12">
        <v>6580</v>
      </c>
      <c r="BB45" s="7"/>
      <c r="BC45" s="7"/>
      <c r="BD45" s="29">
        <v>2909</v>
      </c>
      <c r="BE45" s="12">
        <v>-4702</v>
      </c>
      <c r="BF45" s="12">
        <v>3185</v>
      </c>
      <c r="BG45" s="12">
        <v>-3585</v>
      </c>
      <c r="BH45" s="7"/>
      <c r="BI45" s="7"/>
      <c r="BJ45" s="29">
        <v>7457</v>
      </c>
      <c r="BK45" s="12">
        <v>9558</v>
      </c>
      <c r="BL45" s="12">
        <v>-1765</v>
      </c>
      <c r="BM45" s="12">
        <v>-1378</v>
      </c>
      <c r="BN45" s="12"/>
      <c r="BO45" s="12"/>
      <c r="BP45" s="29">
        <v>-19746</v>
      </c>
      <c r="BQ45" s="29">
        <v>3728</v>
      </c>
      <c r="BR45" s="12">
        <v>-28411</v>
      </c>
      <c r="BS45" s="12">
        <v>10955</v>
      </c>
      <c r="BT45" s="12"/>
      <c r="BU45" s="12">
        <v>-3288</v>
      </c>
      <c r="BV45" s="12">
        <v>-4800</v>
      </c>
      <c r="BW45" s="12">
        <v>-7286</v>
      </c>
      <c r="BX45" s="11"/>
      <c r="BY45" s="12">
        <v>6119</v>
      </c>
      <c r="BZ45" s="12">
        <v>7208</v>
      </c>
      <c r="CA45" s="12">
        <v>12160</v>
      </c>
      <c r="CB45" s="11"/>
      <c r="CC45" s="12">
        <v>-12974</v>
      </c>
      <c r="CD45" s="12">
        <v>-16926</v>
      </c>
      <c r="CE45" s="12">
        <v>-16820</v>
      </c>
      <c r="CF45" s="12"/>
      <c r="CG45" s="12">
        <v>454</v>
      </c>
      <c r="CH45" s="12">
        <v>11970</v>
      </c>
      <c r="CI45" s="12">
        <v>19725</v>
      </c>
      <c r="CJ45" s="12"/>
      <c r="CK45" s="12">
        <v>4504</v>
      </c>
      <c r="CL45" s="12">
        <v>5440</v>
      </c>
      <c r="CM45" s="12">
        <v>5049</v>
      </c>
      <c r="CN45" s="12"/>
      <c r="CO45" s="12">
        <v>-6061</v>
      </c>
      <c r="CP45" s="12">
        <v>-6735</v>
      </c>
      <c r="CQ45" s="12">
        <v>-13008</v>
      </c>
      <c r="CR45" s="12"/>
      <c r="CS45" s="12">
        <v>-1441</v>
      </c>
      <c r="CT45" s="12">
        <v>-671</v>
      </c>
      <c r="CU45" s="12">
        <v>-2446</v>
      </c>
      <c r="CV45" s="12"/>
      <c r="CW45" s="12">
        <v>-14969</v>
      </c>
      <c r="CX45" s="12">
        <v>-17903</v>
      </c>
      <c r="CY45" s="12">
        <v>-11323</v>
      </c>
      <c r="CZ45" s="12"/>
      <c r="DA45" s="12">
        <v>-1793</v>
      </c>
      <c r="DB45" s="12">
        <v>1392</v>
      </c>
      <c r="DC45" s="12">
        <v>-2193</v>
      </c>
      <c r="DD45" s="12"/>
      <c r="DE45" s="12">
        <v>17015</v>
      </c>
      <c r="DF45" s="12">
        <v>15250</v>
      </c>
      <c r="DG45" s="12">
        <v>13872</v>
      </c>
      <c r="DH45" s="12"/>
      <c r="DI45" s="29">
        <v>-16018</v>
      </c>
      <c r="DJ45" s="12">
        <v>-44429</v>
      </c>
      <c r="DK45" s="12">
        <v>-33474</v>
      </c>
      <c r="DL45" s="12"/>
      <c r="DM45" s="12">
        <v>-23097</v>
      </c>
      <c r="DN45" s="12">
        <v>-791</v>
      </c>
    </row>
    <row r="46" spans="1:118" ht="15.75" thickBot="1" x14ac:dyDescent="0.3">
      <c r="A46" s="22" t="s">
        <v>12</v>
      </c>
      <c r="B46" s="21">
        <v>41498</v>
      </c>
      <c r="C46" s="21"/>
      <c r="D46" s="21"/>
      <c r="E46" s="21"/>
      <c r="F46" s="22"/>
      <c r="G46" s="22"/>
      <c r="H46" s="21">
        <v>25516</v>
      </c>
      <c r="I46" s="21">
        <v>-2743</v>
      </c>
      <c r="J46" s="21">
        <v>19843</v>
      </c>
      <c r="K46" s="21">
        <v>6035</v>
      </c>
      <c r="L46" s="22"/>
      <c r="M46" s="22"/>
      <c r="N46" s="21">
        <v>75065</v>
      </c>
      <c r="O46" s="21">
        <v>87500</v>
      </c>
      <c r="P46" s="21">
        <v>46655</v>
      </c>
      <c r="Q46" s="21">
        <v>32951</v>
      </c>
      <c r="R46" s="22"/>
      <c r="S46" s="22"/>
      <c r="T46" s="21">
        <v>63365</v>
      </c>
      <c r="U46" s="21">
        <v>50407</v>
      </c>
      <c r="V46" s="21">
        <v>65932</v>
      </c>
      <c r="W46" s="21">
        <v>34805</v>
      </c>
      <c r="X46" s="22"/>
      <c r="Y46" s="22"/>
      <c r="Z46" s="21">
        <v>36869</v>
      </c>
      <c r="AA46" s="21">
        <v>134962</v>
      </c>
      <c r="AB46" s="21">
        <v>143554</v>
      </c>
      <c r="AC46" s="21">
        <v>79524</v>
      </c>
      <c r="AD46" s="22"/>
      <c r="AE46" s="22"/>
      <c r="AF46" s="21">
        <v>3083</v>
      </c>
      <c r="AG46" s="21">
        <v>419</v>
      </c>
      <c r="AH46" s="21">
        <v>68919</v>
      </c>
      <c r="AI46" s="21">
        <v>55977</v>
      </c>
      <c r="AJ46" s="22"/>
      <c r="AK46" s="22"/>
      <c r="AL46" s="21">
        <v>-59267</v>
      </c>
      <c r="AM46" s="21">
        <v>-31998</v>
      </c>
      <c r="AN46" s="21">
        <v>11981</v>
      </c>
      <c r="AO46" s="21">
        <v>-105803</v>
      </c>
      <c r="AP46" s="22"/>
      <c r="AQ46" s="22"/>
      <c r="AR46" s="21">
        <v>38149</v>
      </c>
      <c r="AS46" s="21">
        <v>65122</v>
      </c>
      <c r="AT46" s="21">
        <v>48514</v>
      </c>
      <c r="AU46" s="21">
        <v>17734</v>
      </c>
      <c r="AV46" s="22"/>
      <c r="AW46" s="22"/>
      <c r="AX46" s="21">
        <v>39849</v>
      </c>
      <c r="AY46" s="21">
        <v>29986</v>
      </c>
      <c r="AZ46" s="21">
        <v>59333</v>
      </c>
      <c r="BA46" s="21">
        <v>79739</v>
      </c>
      <c r="BB46" s="22"/>
      <c r="BC46" s="22"/>
      <c r="BD46" s="21">
        <v>21797</v>
      </c>
      <c r="BE46" s="21">
        <v>3705</v>
      </c>
      <c r="BF46" s="21">
        <v>-7508</v>
      </c>
      <c r="BG46" s="21">
        <v>7314</v>
      </c>
      <c r="BH46" s="22"/>
      <c r="BI46" s="22"/>
      <c r="BJ46" s="21">
        <v>-12728</v>
      </c>
      <c r="BK46" s="21">
        <v>4697</v>
      </c>
      <c r="BL46" s="21">
        <v>-24517</v>
      </c>
      <c r="BM46" s="21">
        <v>-16294</v>
      </c>
      <c r="BN46" s="11"/>
      <c r="BO46" s="11"/>
      <c r="BP46" s="21">
        <v>-45679</v>
      </c>
      <c r="BQ46" s="21">
        <v>-3905</v>
      </c>
      <c r="BR46" s="21">
        <v>-52618</v>
      </c>
      <c r="BS46" s="21">
        <v>-199418</v>
      </c>
      <c r="BT46" s="11"/>
      <c r="BU46" s="21">
        <v>22773</v>
      </c>
      <c r="BV46" s="21">
        <v>42616</v>
      </c>
      <c r="BW46" s="21">
        <v>48651</v>
      </c>
      <c r="BX46" s="11"/>
      <c r="BY46" s="21">
        <v>162565</v>
      </c>
      <c r="BZ46" s="21">
        <v>209220</v>
      </c>
      <c r="CA46" s="21">
        <v>242171</v>
      </c>
      <c r="CB46" s="11"/>
      <c r="CC46" s="21">
        <v>113772</v>
      </c>
      <c r="CD46" s="21">
        <v>179704</v>
      </c>
      <c r="CE46" s="21">
        <v>214509</v>
      </c>
      <c r="CF46" s="11"/>
      <c r="CG46" s="21">
        <v>171831</v>
      </c>
      <c r="CH46" s="21">
        <v>315385</v>
      </c>
      <c r="CI46" s="21">
        <v>394909</v>
      </c>
      <c r="CJ46" s="11"/>
      <c r="CK46" s="21">
        <v>3502</v>
      </c>
      <c r="CL46" s="21">
        <v>72421</v>
      </c>
      <c r="CM46" s="21">
        <v>128398</v>
      </c>
      <c r="CN46" s="11"/>
      <c r="CO46" s="21">
        <v>-91265</v>
      </c>
      <c r="CP46" s="21">
        <v>-79284</v>
      </c>
      <c r="CQ46" s="21">
        <v>-185087</v>
      </c>
      <c r="CR46" s="11"/>
      <c r="CS46" s="21">
        <v>103271</v>
      </c>
      <c r="CT46" s="21">
        <v>151785</v>
      </c>
      <c r="CU46" s="21">
        <v>169519</v>
      </c>
      <c r="CV46" s="11"/>
      <c r="CW46" s="21">
        <v>69835</v>
      </c>
      <c r="CX46" s="21">
        <v>129168</v>
      </c>
      <c r="CY46" s="21">
        <v>208907</v>
      </c>
      <c r="CZ46" s="11"/>
      <c r="DA46" s="21">
        <v>25502</v>
      </c>
      <c r="DB46" s="21">
        <v>17994</v>
      </c>
      <c r="DC46" s="21">
        <v>25308</v>
      </c>
      <c r="DD46" s="11"/>
      <c r="DE46" s="21">
        <v>-8032</v>
      </c>
      <c r="DF46" s="21">
        <v>-32549</v>
      </c>
      <c r="DG46" s="21">
        <v>-48842</v>
      </c>
      <c r="DH46" s="12"/>
      <c r="DI46" s="21">
        <v>-49584</v>
      </c>
      <c r="DJ46" s="21">
        <v>-102202</v>
      </c>
      <c r="DK46" s="21">
        <v>-301620</v>
      </c>
      <c r="DL46" s="12"/>
      <c r="DM46" s="21">
        <v>21125</v>
      </c>
      <c r="DN46" s="21">
        <v>50058</v>
      </c>
    </row>
    <row r="48" spans="1:118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Y48" s="1"/>
      <c r="BZ48" s="1"/>
      <c r="CA48" s="1"/>
      <c r="CC48" s="1"/>
      <c r="CD48" s="1"/>
      <c r="CE48" s="1"/>
      <c r="CG48" s="1"/>
      <c r="CH48" s="1"/>
      <c r="CI48" s="1"/>
      <c r="CK48" s="1"/>
      <c r="CL48" s="1"/>
      <c r="CM48" s="1"/>
      <c r="CO48" s="1"/>
      <c r="CP48" s="1"/>
      <c r="CQ48" s="1"/>
      <c r="CS48" s="1"/>
      <c r="CT48" s="1"/>
      <c r="CU48" s="1"/>
      <c r="CW48" s="1"/>
      <c r="CX48" s="1"/>
      <c r="CY48" s="1"/>
    </row>
    <row r="49" spans="2:118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Y49" s="1"/>
      <c r="BZ49" s="1"/>
      <c r="CA49" s="1"/>
      <c r="CC49" s="1"/>
      <c r="CD49" s="1"/>
      <c r="CE49" s="1"/>
      <c r="CG49" s="1"/>
      <c r="CH49" s="1"/>
      <c r="CI49" s="1"/>
      <c r="CK49" s="1"/>
      <c r="CL49" s="1"/>
      <c r="CM49" s="1"/>
      <c r="CO49" s="1"/>
      <c r="CP49" s="1"/>
      <c r="CQ49" s="1"/>
      <c r="CS49" s="1"/>
      <c r="CT49" s="1"/>
      <c r="CU49" s="1"/>
      <c r="CW49" s="1"/>
      <c r="CX49" s="1"/>
      <c r="CY49" s="1"/>
      <c r="DG49" s="1"/>
      <c r="DH49" s="1"/>
      <c r="DI49" s="1"/>
      <c r="DJ49" s="1"/>
      <c r="DK49" s="1"/>
      <c r="DL49" s="1"/>
      <c r="DM49" s="1"/>
      <c r="DN49" s="1"/>
    </row>
    <row r="50" spans="2:118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Y50" s="1"/>
      <c r="BZ50" s="1"/>
      <c r="CA50" s="1"/>
      <c r="CC50" s="1"/>
      <c r="CD50" s="1"/>
      <c r="CE50" s="1"/>
      <c r="CG50" s="1"/>
      <c r="CH50" s="1"/>
      <c r="CI50" s="1"/>
      <c r="CK50" s="1"/>
      <c r="CL50" s="1"/>
      <c r="CM50" s="1"/>
      <c r="CO50" s="1"/>
      <c r="CP50" s="1"/>
      <c r="CQ50" s="1"/>
      <c r="CS50" s="1"/>
      <c r="CT50" s="1"/>
      <c r="CU50" s="1"/>
      <c r="CW50" s="1"/>
      <c r="CX50" s="1"/>
      <c r="CY50" s="1"/>
      <c r="DG50" s="1"/>
      <c r="DH50" s="1"/>
      <c r="DI50" s="1"/>
      <c r="DJ50" s="1"/>
      <c r="DK50" s="1"/>
      <c r="DL50" s="1"/>
      <c r="DM50" s="1"/>
      <c r="DN50" s="1"/>
    </row>
    <row r="51" spans="2:118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Y51" s="1"/>
      <c r="BZ51" s="1"/>
      <c r="CA51" s="1"/>
      <c r="CC51" s="1"/>
      <c r="CD51" s="1"/>
      <c r="CE51" s="1"/>
      <c r="CG51" s="1"/>
      <c r="CH51" s="1"/>
      <c r="CI51" s="1"/>
      <c r="CK51" s="1"/>
      <c r="CL51" s="1"/>
      <c r="CM51" s="1"/>
      <c r="CO51" s="1"/>
      <c r="CP51" s="1"/>
      <c r="CQ51" s="1"/>
      <c r="CS51" s="1"/>
      <c r="CT51" s="1"/>
      <c r="CU51" s="1"/>
      <c r="CW51" s="1"/>
      <c r="CX51" s="1"/>
      <c r="CY51" s="1"/>
      <c r="DG51" s="1"/>
      <c r="DH51" s="1"/>
      <c r="DI51" s="1"/>
      <c r="DJ51" s="1"/>
      <c r="DK51" s="1"/>
      <c r="DL51" s="1"/>
      <c r="DM51" s="1"/>
      <c r="DN51" s="1"/>
    </row>
    <row r="52" spans="2:118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Y52" s="1"/>
      <c r="BZ52" s="1"/>
      <c r="CA52" s="1"/>
      <c r="CC52" s="1"/>
      <c r="CD52" s="1"/>
      <c r="CE52" s="1"/>
      <c r="CG52" s="1"/>
      <c r="CH52" s="1"/>
      <c r="CI52" s="1"/>
      <c r="CK52" s="1"/>
      <c r="CL52" s="1"/>
      <c r="CM52" s="1"/>
      <c r="CO52" s="1"/>
      <c r="CP52" s="1"/>
      <c r="CQ52" s="1"/>
      <c r="CS52" s="1"/>
      <c r="CT52" s="1"/>
      <c r="CU52" s="1"/>
      <c r="CW52" s="1"/>
      <c r="CX52" s="1"/>
      <c r="CY52" s="1"/>
      <c r="DG52" s="1"/>
      <c r="DH52" s="1"/>
      <c r="DI52" s="1"/>
      <c r="DJ52" s="1"/>
      <c r="DK52" s="1"/>
      <c r="DL52" s="1"/>
      <c r="DM52" s="1"/>
      <c r="DN52" s="1"/>
    </row>
    <row r="53" spans="2:118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Y53" s="1"/>
      <c r="BZ53" s="1"/>
      <c r="CA53" s="1"/>
      <c r="CC53" s="1"/>
      <c r="CD53" s="1"/>
      <c r="CE53" s="1"/>
      <c r="CG53" s="1"/>
      <c r="CH53" s="1"/>
      <c r="CI53" s="1"/>
      <c r="CK53" s="1"/>
      <c r="CL53" s="1"/>
      <c r="CM53" s="1"/>
      <c r="CO53" s="1"/>
      <c r="CP53" s="1"/>
      <c r="CQ53" s="1"/>
      <c r="CS53" s="1"/>
      <c r="CT53" s="1"/>
      <c r="CU53" s="1"/>
      <c r="CW53" s="1"/>
      <c r="CX53" s="1"/>
      <c r="CY53" s="1"/>
      <c r="DG53" s="1"/>
      <c r="DH53" s="1"/>
      <c r="DI53" s="1"/>
      <c r="DJ53" s="1"/>
      <c r="DK53" s="1"/>
      <c r="DL53" s="1"/>
      <c r="DM53" s="1"/>
      <c r="DN53" s="1"/>
    </row>
    <row r="54" spans="2:118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Y54" s="1"/>
      <c r="BZ54" s="1"/>
      <c r="CA54" s="1"/>
      <c r="CC54" s="1"/>
      <c r="CD54" s="1"/>
      <c r="CE54" s="1"/>
      <c r="CG54" s="1"/>
      <c r="CH54" s="1"/>
      <c r="CI54" s="1"/>
      <c r="CK54" s="1"/>
      <c r="CL54" s="1"/>
      <c r="CM54" s="1"/>
      <c r="CO54" s="1"/>
      <c r="CP54" s="1"/>
      <c r="CQ54" s="1"/>
      <c r="CS54" s="1"/>
      <c r="CT54" s="1"/>
      <c r="CU54" s="1"/>
      <c r="CW54" s="1"/>
      <c r="CX54" s="1"/>
      <c r="CY54" s="1"/>
      <c r="DG54" s="1"/>
      <c r="DH54" s="1"/>
      <c r="DI54" s="1"/>
      <c r="DJ54" s="1"/>
      <c r="DK54" s="1"/>
      <c r="DL54" s="1"/>
      <c r="DM54" s="1"/>
      <c r="DN54" s="1"/>
    </row>
    <row r="55" spans="2:118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Y55" s="1"/>
      <c r="BZ55" s="1"/>
      <c r="CA55" s="1"/>
      <c r="CC55" s="1"/>
      <c r="CD55" s="1"/>
      <c r="CE55" s="1"/>
      <c r="CG55" s="1"/>
      <c r="CH55" s="1"/>
      <c r="CI55" s="1"/>
      <c r="CK55" s="1"/>
      <c r="CL55" s="1"/>
      <c r="CM55" s="1"/>
      <c r="CO55" s="1"/>
      <c r="CP55" s="1"/>
      <c r="CQ55" s="1"/>
      <c r="CS55" s="1"/>
      <c r="CT55" s="1"/>
      <c r="CU55" s="1"/>
      <c r="CW55" s="1"/>
      <c r="CX55" s="1"/>
      <c r="CY55" s="1"/>
      <c r="DG55" s="1"/>
      <c r="DH55" s="1"/>
      <c r="DI55" s="1"/>
      <c r="DJ55" s="1"/>
      <c r="DK55" s="1"/>
      <c r="DL55" s="1"/>
      <c r="DM55" s="1"/>
      <c r="DN55" s="1"/>
    </row>
    <row r="56" spans="2:118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Y56" s="1"/>
      <c r="BZ56" s="1"/>
      <c r="CA56" s="1"/>
      <c r="CC56" s="1"/>
      <c r="CD56" s="1"/>
      <c r="CE56" s="1"/>
      <c r="CG56" s="1"/>
      <c r="CH56" s="1"/>
      <c r="CI56" s="1"/>
      <c r="CK56" s="1"/>
      <c r="CL56" s="1"/>
      <c r="CM56" s="1"/>
      <c r="CO56" s="1"/>
      <c r="CP56" s="1"/>
      <c r="CQ56" s="1"/>
      <c r="CS56" s="1"/>
      <c r="CT56" s="1"/>
      <c r="CU56" s="1"/>
      <c r="CW56" s="1"/>
      <c r="CX56" s="1"/>
      <c r="CY56" s="1"/>
    </row>
    <row r="57" spans="2:118" x14ac:dyDescent="0.25">
      <c r="B57" s="1"/>
      <c r="C57" s="1"/>
      <c r="D57" s="1"/>
      <c r="E57" s="1"/>
      <c r="G57" s="1"/>
      <c r="H57" s="1"/>
      <c r="I57" s="1"/>
      <c r="J57" s="1"/>
      <c r="K57" s="1"/>
      <c r="M57" s="1"/>
      <c r="N57" s="1"/>
      <c r="O57" s="1"/>
      <c r="P57" s="1"/>
      <c r="Q57" s="1"/>
      <c r="S57" s="1"/>
      <c r="T57" s="1"/>
      <c r="U57" s="1"/>
      <c r="V57" s="1"/>
      <c r="W57" s="1"/>
      <c r="Y57" s="1"/>
      <c r="Z57" s="1"/>
      <c r="AA57" s="1"/>
      <c r="AB57" s="1"/>
      <c r="AC57" s="1"/>
      <c r="AE57" s="1"/>
      <c r="AF57" s="1"/>
      <c r="AG57" s="1"/>
      <c r="AH57" s="1"/>
      <c r="AI57" s="1"/>
      <c r="AK57" s="1"/>
      <c r="AL57" s="1"/>
      <c r="AM57" s="1"/>
      <c r="AN57" s="1"/>
      <c r="AO57" s="1"/>
      <c r="AQ57" s="1"/>
      <c r="AR57" s="1"/>
      <c r="AS57" s="1"/>
      <c r="AU57" s="1"/>
      <c r="AW57" s="1"/>
      <c r="AX57" s="1"/>
      <c r="AY57" s="1"/>
      <c r="AZ57" s="1"/>
      <c r="BU57" s="1"/>
      <c r="BV57" s="1"/>
      <c r="BW57" s="1"/>
      <c r="BY57" s="1"/>
      <c r="BZ57" s="1"/>
      <c r="CA57" s="1"/>
      <c r="CC57" s="1"/>
      <c r="CD57" s="1"/>
      <c r="CE57" s="1"/>
      <c r="CG57" s="1"/>
      <c r="CH57" s="1"/>
      <c r="CI57" s="1"/>
      <c r="CK57" s="1"/>
      <c r="CL57" s="1"/>
      <c r="CM57" s="1"/>
      <c r="CO57" s="1"/>
      <c r="CP57" s="1"/>
      <c r="CQ57" s="1"/>
      <c r="CS57" s="1"/>
      <c r="CT57" s="1"/>
      <c r="CU57" s="1"/>
      <c r="CW57" s="1"/>
    </row>
    <row r="58" spans="2:118" x14ac:dyDescent="0.25">
      <c r="B58" s="1"/>
      <c r="C58" s="1"/>
      <c r="D58" s="1"/>
      <c r="E58" s="1"/>
      <c r="G58" s="1"/>
      <c r="H58" s="1"/>
      <c r="I58" s="1"/>
      <c r="J58" s="1"/>
      <c r="K58" s="1"/>
      <c r="M58" s="1"/>
      <c r="N58" s="1"/>
      <c r="O58" s="1"/>
      <c r="P58" s="1"/>
      <c r="Q58" s="1"/>
      <c r="S58" s="1"/>
      <c r="T58" s="1"/>
      <c r="U58" s="1"/>
      <c r="V58" s="1"/>
      <c r="W58" s="1"/>
      <c r="Y58" s="1"/>
      <c r="Z58" s="1"/>
      <c r="AA58" s="1"/>
      <c r="AB58" s="1"/>
      <c r="AC58" s="1"/>
      <c r="AE58" s="1"/>
      <c r="AF58" s="1"/>
      <c r="AG58" s="1"/>
      <c r="AH58" s="1"/>
      <c r="AI58" s="1"/>
      <c r="AK58" s="1"/>
      <c r="AL58" s="1"/>
      <c r="AM58" s="1"/>
      <c r="AN58" s="1"/>
      <c r="AO58" s="1"/>
      <c r="AQ58" s="1"/>
      <c r="AR58" s="1"/>
      <c r="AS58" s="1"/>
      <c r="AU58" s="1"/>
      <c r="AW58" s="1"/>
      <c r="AX58" s="1"/>
      <c r="AY58" s="1"/>
      <c r="AZ58" s="1"/>
      <c r="BU58" s="1"/>
      <c r="BV58" s="1"/>
      <c r="BW58" s="1"/>
      <c r="BY58" s="1"/>
      <c r="BZ58" s="1"/>
      <c r="CA58" s="1"/>
      <c r="CC58" s="1"/>
      <c r="CD58" s="1"/>
      <c r="CE58" s="1"/>
      <c r="CG58" s="1"/>
      <c r="CH58" s="1"/>
      <c r="CI58" s="1"/>
      <c r="CK58" s="1"/>
      <c r="CL58" s="1"/>
      <c r="CM58" s="1"/>
      <c r="CO58" s="1"/>
      <c r="CP58" s="1"/>
      <c r="CQ58" s="1"/>
      <c r="CS58" s="1"/>
      <c r="CT58" s="1"/>
      <c r="CU58" s="1"/>
      <c r="CW58" s="1"/>
    </row>
    <row r="59" spans="2:118" x14ac:dyDescent="0.25">
      <c r="B59" s="1"/>
      <c r="C59" s="1"/>
      <c r="D59" s="1"/>
      <c r="E59" s="1"/>
      <c r="G59" s="1"/>
      <c r="H59" s="1"/>
      <c r="I59" s="1"/>
      <c r="J59" s="1"/>
      <c r="K59" s="1"/>
      <c r="M59" s="1"/>
      <c r="N59" s="1"/>
      <c r="O59" s="1"/>
      <c r="P59" s="1"/>
      <c r="Q59" s="1"/>
      <c r="S59" s="1"/>
      <c r="T59" s="1"/>
      <c r="U59" s="1"/>
      <c r="V59" s="1"/>
      <c r="W59" s="1"/>
      <c r="Y59" s="1"/>
      <c r="Z59" s="1"/>
      <c r="AA59" s="1"/>
      <c r="AB59" s="1"/>
      <c r="AC59" s="1"/>
      <c r="AE59" s="1"/>
      <c r="AF59" s="1"/>
      <c r="AG59" s="1"/>
      <c r="AH59" s="1"/>
      <c r="AI59" s="1"/>
      <c r="AK59" s="1"/>
      <c r="AL59" s="1"/>
      <c r="AM59" s="1"/>
      <c r="AN59" s="1"/>
      <c r="AO59" s="1"/>
      <c r="AQ59" s="1"/>
      <c r="AR59" s="1"/>
      <c r="AS59" s="1"/>
      <c r="AU59" s="1"/>
      <c r="AW59" s="1"/>
      <c r="AX59" s="1"/>
      <c r="AY59" s="1"/>
      <c r="AZ59" s="1"/>
      <c r="BU59" s="1"/>
      <c r="BV59" s="1"/>
      <c r="BW59" s="1"/>
      <c r="BY59" s="1"/>
      <c r="BZ59" s="1"/>
      <c r="CA59" s="1"/>
      <c r="CC59" s="1"/>
      <c r="CD59" s="1"/>
      <c r="CE59" s="1"/>
      <c r="CG59" s="1"/>
      <c r="CH59" s="1"/>
      <c r="CI59" s="1"/>
      <c r="CK59" s="1"/>
      <c r="CL59" s="1"/>
      <c r="CM59" s="1"/>
      <c r="CO59" s="1"/>
      <c r="CP59" s="1"/>
      <c r="CQ59" s="1"/>
      <c r="CS59" s="1"/>
      <c r="CT59" s="1"/>
      <c r="CU59" s="1"/>
      <c r="CW59" s="1"/>
    </row>
    <row r="60" spans="2:118" x14ac:dyDescent="0.25">
      <c r="B60" s="1"/>
      <c r="C60" s="1"/>
      <c r="D60" s="1"/>
      <c r="E60" s="1"/>
      <c r="H60" s="1"/>
      <c r="I60" s="1"/>
      <c r="J60" s="1"/>
      <c r="K60" s="1"/>
      <c r="N60" s="1"/>
      <c r="O60" s="1"/>
      <c r="P60" s="1"/>
      <c r="Q60" s="1"/>
      <c r="T60" s="1"/>
      <c r="U60" s="1"/>
      <c r="V60" s="1"/>
      <c r="W60" s="1"/>
      <c r="Z60" s="1"/>
      <c r="AA60" s="1"/>
      <c r="AB60" s="1"/>
      <c r="AC60" s="1"/>
      <c r="AF60" s="1"/>
      <c r="AG60" s="1"/>
      <c r="AH60" s="1"/>
      <c r="AI60" s="1"/>
      <c r="AL60" s="1"/>
      <c r="AM60" s="1"/>
      <c r="AN60" s="1"/>
      <c r="AO60" s="1"/>
      <c r="AR60" s="1"/>
      <c r="AS60" s="1"/>
      <c r="AU60" s="1"/>
      <c r="AX60" s="1"/>
      <c r="AY60" s="1"/>
      <c r="BU60" s="1"/>
      <c r="BV60" s="1"/>
      <c r="BW60" s="1"/>
      <c r="BY60" s="1"/>
      <c r="BZ60" s="1"/>
      <c r="CA60" s="1"/>
      <c r="CC60" s="1"/>
      <c r="CD60" s="1"/>
      <c r="CE60" s="1"/>
      <c r="CG60" s="1"/>
      <c r="CH60" s="1"/>
      <c r="CI60" s="1"/>
      <c r="CK60" s="1"/>
      <c r="CL60" s="1"/>
      <c r="CM60" s="1"/>
      <c r="CO60" s="1"/>
      <c r="CP60" s="1"/>
      <c r="CQ60" s="1"/>
      <c r="CS60" s="1"/>
      <c r="CT60" s="1"/>
      <c r="CU60" s="1"/>
      <c r="CW60" s="1"/>
    </row>
    <row r="61" spans="2:118" x14ac:dyDescent="0.25">
      <c r="D61" s="1"/>
      <c r="J61" s="1"/>
      <c r="P61" s="1"/>
    </row>
    <row r="62" spans="2:118" x14ac:dyDescent="0.25">
      <c r="D62" s="1"/>
      <c r="J62" s="1"/>
      <c r="P62" s="1"/>
    </row>
    <row r="63" spans="2:118" x14ac:dyDescent="0.25">
      <c r="D63" s="1"/>
      <c r="J63" s="1"/>
      <c r="P63" s="1"/>
    </row>
    <row r="64" spans="2:118" x14ac:dyDescent="0.25">
      <c r="D64" s="1"/>
      <c r="J64" s="1"/>
      <c r="P64" s="1"/>
    </row>
    <row r="65" spans="4:16" x14ac:dyDescent="0.25">
      <c r="D65" s="1"/>
      <c r="J65" s="1"/>
      <c r="P65" s="1"/>
    </row>
    <row r="66" spans="4:16" x14ac:dyDescent="0.25">
      <c r="D66" s="1"/>
      <c r="J66" s="1"/>
      <c r="P66" s="1"/>
    </row>
    <row r="67" spans="4:16" x14ac:dyDescent="0.25">
      <c r="D67" s="1"/>
      <c r="J67" s="1"/>
      <c r="P67" s="1"/>
    </row>
    <row r="68" spans="4:16" x14ac:dyDescent="0.25">
      <c r="D68" s="1"/>
      <c r="J68" s="1"/>
      <c r="P68" s="1"/>
    </row>
    <row r="69" spans="4:16" x14ac:dyDescent="0.25">
      <c r="D69" s="1"/>
      <c r="J69" s="1"/>
      <c r="P69" s="1"/>
    </row>
    <row r="70" spans="4:16" x14ac:dyDescent="0.25">
      <c r="D70" s="1"/>
      <c r="J70" s="1"/>
      <c r="P70" s="1"/>
    </row>
    <row r="71" spans="4:16" x14ac:dyDescent="0.25">
      <c r="D71" s="1"/>
      <c r="J71" s="1"/>
      <c r="P71" s="1"/>
    </row>
    <row r="72" spans="4:16" x14ac:dyDescent="0.25">
      <c r="D72" s="1"/>
      <c r="J72" s="1"/>
      <c r="P72" s="1"/>
    </row>
    <row r="73" spans="4:16" x14ac:dyDescent="0.25">
      <c r="D73" s="1"/>
      <c r="J73" s="1"/>
      <c r="P73" s="1"/>
    </row>
    <row r="74" spans="4:16" x14ac:dyDescent="0.25">
      <c r="D74" s="1"/>
      <c r="J74" s="1"/>
      <c r="P74" s="1"/>
    </row>
    <row r="75" spans="4:16" x14ac:dyDescent="0.25">
      <c r="D75" s="1"/>
      <c r="J75" s="1"/>
      <c r="P75" s="1"/>
    </row>
    <row r="76" spans="4:16" x14ac:dyDescent="0.25">
      <c r="D76" s="1"/>
      <c r="J76" s="1"/>
      <c r="P76" s="1"/>
    </row>
    <row r="77" spans="4:16" x14ac:dyDescent="0.25">
      <c r="D77" s="1"/>
      <c r="J77" s="1"/>
      <c r="P77" s="1"/>
    </row>
    <row r="78" spans="4:16" x14ac:dyDescent="0.25">
      <c r="D78" s="1"/>
      <c r="J78" s="1"/>
      <c r="P78" s="1"/>
    </row>
    <row r="79" spans="4:16" x14ac:dyDescent="0.25">
      <c r="D79" s="1"/>
      <c r="J79" s="1"/>
      <c r="P79" s="1"/>
    </row>
    <row r="80" spans="4:16" x14ac:dyDescent="0.25">
      <c r="D80" s="1"/>
      <c r="J80" s="1"/>
      <c r="P80" s="1"/>
    </row>
    <row r="81" spans="4:16" x14ac:dyDescent="0.25">
      <c r="D81" s="1"/>
      <c r="J81" s="1"/>
      <c r="P81" s="1"/>
    </row>
    <row r="82" spans="4:16" x14ac:dyDescent="0.25">
      <c r="D82" s="1"/>
      <c r="J82" s="1"/>
      <c r="P82" s="1"/>
    </row>
    <row r="83" spans="4:16" x14ac:dyDescent="0.25">
      <c r="D83" s="1"/>
      <c r="J83" s="1"/>
      <c r="P83" s="1"/>
    </row>
    <row r="84" spans="4:16" x14ac:dyDescent="0.25">
      <c r="D84" s="1"/>
      <c r="J84" s="1"/>
      <c r="P84" s="1"/>
    </row>
    <row r="85" spans="4:16" x14ac:dyDescent="0.25">
      <c r="D85" s="1"/>
      <c r="J85" s="1"/>
      <c r="P85" s="1"/>
    </row>
    <row r="86" spans="4:16" x14ac:dyDescent="0.25">
      <c r="D86" s="1"/>
      <c r="J86" s="1"/>
      <c r="P86" s="1"/>
    </row>
    <row r="87" spans="4:16" x14ac:dyDescent="0.25">
      <c r="D87" s="1"/>
      <c r="J87" s="1"/>
      <c r="P87" s="1"/>
    </row>
    <row r="88" spans="4:16" x14ac:dyDescent="0.25">
      <c r="D88" s="1"/>
      <c r="J88" s="1"/>
      <c r="P88" s="1"/>
    </row>
    <row r="89" spans="4:16" x14ac:dyDescent="0.25">
      <c r="D89" s="1"/>
      <c r="J89" s="1"/>
      <c r="P89" s="1"/>
    </row>
    <row r="90" spans="4:16" x14ac:dyDescent="0.25">
      <c r="D90" s="1"/>
      <c r="J90" s="1"/>
      <c r="P90" s="1"/>
    </row>
    <row r="91" spans="4:16" x14ac:dyDescent="0.25">
      <c r="D91" s="1"/>
      <c r="J91" s="1"/>
      <c r="P91" s="1"/>
    </row>
    <row r="92" spans="4:16" x14ac:dyDescent="0.25">
      <c r="D92" s="1"/>
      <c r="J92" s="1"/>
      <c r="P92" s="1"/>
    </row>
    <row r="93" spans="4:16" x14ac:dyDescent="0.25">
      <c r="D93" s="1"/>
      <c r="J93" s="1"/>
      <c r="P93" s="1"/>
    </row>
    <row r="94" spans="4:16" x14ac:dyDescent="0.25">
      <c r="D94" s="1"/>
      <c r="J94" s="1"/>
      <c r="P94" s="1"/>
    </row>
    <row r="95" spans="4:16" x14ac:dyDescent="0.25">
      <c r="D95" s="1"/>
      <c r="J95" s="1"/>
      <c r="P95" s="1"/>
    </row>
    <row r="96" spans="4:16" x14ac:dyDescent="0.25">
      <c r="D96" s="1"/>
      <c r="J96" s="1"/>
      <c r="P96" s="1"/>
    </row>
    <row r="97" spans="4:16" x14ac:dyDescent="0.25">
      <c r="D97" s="1"/>
      <c r="J97" s="1"/>
      <c r="P97" s="1"/>
    </row>
    <row r="98" spans="4:16" x14ac:dyDescent="0.25">
      <c r="D98" s="1"/>
      <c r="J98" s="1"/>
      <c r="P98" s="1"/>
    </row>
    <row r="99" spans="4:16" x14ac:dyDescent="0.25">
      <c r="D99" s="1"/>
      <c r="J99" s="1"/>
      <c r="P99" s="1"/>
    </row>
    <row r="100" spans="4:16" x14ac:dyDescent="0.25">
      <c r="D100" s="1"/>
      <c r="J100" s="1"/>
      <c r="P100" s="1"/>
    </row>
    <row r="101" spans="4:16" x14ac:dyDescent="0.25">
      <c r="D101" s="1"/>
      <c r="J101" s="1"/>
      <c r="P101" s="1"/>
    </row>
    <row r="102" spans="4:16" x14ac:dyDescent="0.25">
      <c r="D102" s="1"/>
      <c r="J102" s="1"/>
      <c r="P102" s="1"/>
    </row>
    <row r="103" spans="4:16" x14ac:dyDescent="0.25">
      <c r="D103" s="1"/>
      <c r="J103" s="1"/>
      <c r="P103" s="1"/>
    </row>
    <row r="104" spans="4:16" x14ac:dyDescent="0.25">
      <c r="D104" s="1"/>
      <c r="J104" s="1"/>
      <c r="P104" s="1"/>
    </row>
    <row r="105" spans="4:16" x14ac:dyDescent="0.25">
      <c r="D105" s="1"/>
      <c r="J105" s="1"/>
      <c r="P105" s="1"/>
    </row>
  </sheetData>
  <mergeCells count="25">
    <mergeCell ref="N6:Q6"/>
    <mergeCell ref="T6:W6"/>
    <mergeCell ref="CC6:CE6"/>
    <mergeCell ref="B6:E6"/>
    <mergeCell ref="CG6:CI6"/>
    <mergeCell ref="BY6:CA6"/>
    <mergeCell ref="AF6:AI6"/>
    <mergeCell ref="AL6:AO6"/>
    <mergeCell ref="BU6:BW6"/>
    <mergeCell ref="A2:DN2"/>
    <mergeCell ref="BP6:BS6"/>
    <mergeCell ref="BJ6:BM6"/>
    <mergeCell ref="DE6:DG6"/>
    <mergeCell ref="DI6:DK6"/>
    <mergeCell ref="DM6:DN6"/>
    <mergeCell ref="BD6:BG6"/>
    <mergeCell ref="DA6:DC6"/>
    <mergeCell ref="AX6:BA6"/>
    <mergeCell ref="CW6:CY6"/>
    <mergeCell ref="CS6:CU6"/>
    <mergeCell ref="AR6:AU6"/>
    <mergeCell ref="CO6:CQ6"/>
    <mergeCell ref="H6:K6"/>
    <mergeCell ref="CK6:CM6"/>
    <mergeCell ref="Z6:AC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72"/>
  <sheetViews>
    <sheetView workbookViewId="0"/>
  </sheetViews>
  <sheetFormatPr baseColWidth="10" defaultRowHeight="15" x14ac:dyDescent="0.25"/>
  <cols>
    <col min="1" max="1" width="44" bestFit="1" customWidth="1"/>
    <col min="2" max="2" width="10.28515625" bestFit="1" customWidth="1"/>
    <col min="3" max="5" width="9.85546875" bestFit="1" customWidth="1"/>
    <col min="6" max="6" width="5.140625" customWidth="1"/>
    <col min="7" max="7" width="10.28515625" bestFit="1" customWidth="1"/>
    <col min="8" max="10" width="9.85546875" bestFit="1" customWidth="1"/>
    <col min="11" max="11" width="5.140625" customWidth="1"/>
    <col min="12" max="12" width="10.28515625" bestFit="1" customWidth="1"/>
    <col min="13" max="15" width="9.85546875" bestFit="1" customWidth="1"/>
    <col min="16" max="16" width="5.140625" customWidth="1"/>
    <col min="17" max="17" width="10.28515625" bestFit="1" customWidth="1"/>
    <col min="18" max="20" width="9.85546875" bestFit="1" customWidth="1"/>
    <col min="21" max="21" width="5.140625" customWidth="1"/>
    <col min="22" max="22" width="10.28515625" bestFit="1" customWidth="1"/>
    <col min="23" max="25" width="9.85546875" bestFit="1" customWidth="1"/>
    <col min="26" max="26" width="5.140625" customWidth="1"/>
    <col min="27" max="27" width="10.28515625" bestFit="1" customWidth="1"/>
    <col min="28" max="30" width="9.85546875" bestFit="1" customWidth="1"/>
    <col min="31" max="31" width="5.140625" customWidth="1"/>
    <col min="32" max="32" width="10.28515625" bestFit="1" customWidth="1"/>
    <col min="33" max="35" width="9.85546875" bestFit="1" customWidth="1"/>
    <col min="36" max="36" width="5.140625" customWidth="1"/>
    <col min="37" max="40" width="9.42578125" customWidth="1"/>
    <col min="41" max="41" width="5.140625" customWidth="1"/>
    <col min="42" max="45" width="9.42578125" customWidth="1"/>
    <col min="46" max="46" width="5.140625" customWidth="1"/>
    <col min="47" max="50" width="9.42578125" customWidth="1"/>
    <col min="51" max="51" width="5.140625" customWidth="1"/>
    <col min="52" max="53" width="10" customWidth="1"/>
    <col min="54" max="54" width="9.5703125" customWidth="1"/>
    <col min="55" max="55" width="9.140625" bestFit="1" customWidth="1"/>
    <col min="56" max="56" width="3.85546875" customWidth="1"/>
    <col min="57" max="57" width="10.28515625" customWidth="1"/>
    <col min="58" max="58" width="10.7109375" customWidth="1"/>
  </cols>
  <sheetData>
    <row r="1" spans="1:62" ht="58.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</row>
    <row r="2" spans="1:62" x14ac:dyDescent="0.25">
      <c r="A2" s="38" t="s">
        <v>132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</row>
    <row r="3" spans="1:62" ht="15" customHeight="1" x14ac:dyDescent="0.25">
      <c r="A3" s="3" t="s">
        <v>125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4"/>
      <c r="BA3" s="4"/>
      <c r="BB3" s="4"/>
      <c r="BC3" s="4"/>
      <c r="BD3" s="4"/>
      <c r="BE3" s="4"/>
      <c r="BF3" s="4"/>
      <c r="BG3" s="4"/>
    </row>
    <row r="4" spans="1:62" x14ac:dyDescent="0.25">
      <c r="A4" s="5" t="s">
        <v>131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2"/>
      <c r="BA4" s="2"/>
      <c r="BB4" s="2"/>
      <c r="BC4" s="2"/>
      <c r="BD4" s="2"/>
      <c r="BE4" s="2"/>
      <c r="BF4" s="2"/>
      <c r="BG4" s="2"/>
    </row>
    <row r="5" spans="1:62" x14ac:dyDescent="0.25">
      <c r="A5" s="10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7"/>
      <c r="BA5" s="7"/>
      <c r="BB5" s="7"/>
      <c r="BC5" s="7"/>
      <c r="BD5" s="7"/>
      <c r="BE5" s="7"/>
      <c r="BF5" s="7"/>
      <c r="BG5" s="7"/>
    </row>
    <row r="6" spans="1:62" ht="15.75" thickBot="1" x14ac:dyDescent="0.3">
      <c r="A6" s="7"/>
      <c r="B6" s="25" t="s">
        <v>56</v>
      </c>
      <c r="C6" s="25" t="s">
        <v>55</v>
      </c>
      <c r="D6" s="25" t="s">
        <v>93</v>
      </c>
      <c r="E6" s="25" t="s">
        <v>57</v>
      </c>
      <c r="F6" s="7"/>
      <c r="G6" s="25" t="s">
        <v>56</v>
      </c>
      <c r="H6" s="25" t="s">
        <v>55</v>
      </c>
      <c r="I6" s="25" t="s">
        <v>93</v>
      </c>
      <c r="J6" s="25" t="s">
        <v>57</v>
      </c>
      <c r="K6" s="7"/>
      <c r="L6" s="25" t="s">
        <v>56</v>
      </c>
      <c r="M6" s="25" t="s">
        <v>55</v>
      </c>
      <c r="N6" s="25" t="s">
        <v>93</v>
      </c>
      <c r="O6" s="25" t="s">
        <v>57</v>
      </c>
      <c r="P6" s="7"/>
      <c r="Q6" s="25" t="s">
        <v>56</v>
      </c>
      <c r="R6" s="25" t="s">
        <v>55</v>
      </c>
      <c r="S6" s="25" t="s">
        <v>93</v>
      </c>
      <c r="T6" s="25" t="s">
        <v>57</v>
      </c>
      <c r="U6" s="7"/>
      <c r="V6" s="25" t="s">
        <v>56</v>
      </c>
      <c r="W6" s="25" t="s">
        <v>55</v>
      </c>
      <c r="X6" s="25" t="s">
        <v>93</v>
      </c>
      <c r="Y6" s="25" t="s">
        <v>57</v>
      </c>
      <c r="Z6" s="7"/>
      <c r="AA6" s="25" t="s">
        <v>56</v>
      </c>
      <c r="AB6" s="25" t="s">
        <v>55</v>
      </c>
      <c r="AC6" s="25" t="s">
        <v>93</v>
      </c>
      <c r="AD6" s="25" t="s">
        <v>57</v>
      </c>
      <c r="AE6" s="7"/>
      <c r="AF6" s="25" t="s">
        <v>56</v>
      </c>
      <c r="AG6" s="25" t="s">
        <v>55</v>
      </c>
      <c r="AH6" s="25" t="s">
        <v>93</v>
      </c>
      <c r="AI6" s="25" t="s">
        <v>57</v>
      </c>
      <c r="AJ6" s="7"/>
      <c r="AK6" s="25" t="s">
        <v>56</v>
      </c>
      <c r="AL6" s="25" t="s">
        <v>55</v>
      </c>
      <c r="AM6" s="25" t="s">
        <v>93</v>
      </c>
      <c r="AN6" s="25" t="s">
        <v>57</v>
      </c>
      <c r="AO6" s="7"/>
      <c r="AP6" s="25" t="s">
        <v>56</v>
      </c>
      <c r="AQ6" s="25" t="s">
        <v>55</v>
      </c>
      <c r="AR6" s="25" t="s">
        <v>93</v>
      </c>
      <c r="AS6" s="25" t="s">
        <v>57</v>
      </c>
      <c r="AT6" s="7"/>
      <c r="AU6" s="25" t="s">
        <v>56</v>
      </c>
      <c r="AV6" s="25" t="s">
        <v>55</v>
      </c>
      <c r="AW6" s="25" t="s">
        <v>93</v>
      </c>
      <c r="AX6" s="25" t="s">
        <v>57</v>
      </c>
      <c r="AY6" s="7"/>
      <c r="AZ6" s="25" t="s">
        <v>56</v>
      </c>
      <c r="BA6" s="25" t="s">
        <v>55</v>
      </c>
      <c r="BB6" s="25" t="s">
        <v>93</v>
      </c>
      <c r="BC6" s="25" t="s">
        <v>57</v>
      </c>
      <c r="BD6" s="8"/>
      <c r="BE6" s="24" t="s">
        <v>57</v>
      </c>
      <c r="BF6" s="24" t="s">
        <v>57</v>
      </c>
      <c r="BG6" s="24" t="s">
        <v>57</v>
      </c>
    </row>
    <row r="7" spans="1:62" x14ac:dyDescent="0.25">
      <c r="A7" s="7"/>
      <c r="B7" s="19">
        <v>2026</v>
      </c>
      <c r="C7" s="19">
        <v>2026</v>
      </c>
      <c r="D7" s="19">
        <v>2026</v>
      </c>
      <c r="E7" s="19">
        <v>2026</v>
      </c>
      <c r="F7" s="7"/>
      <c r="G7" s="19">
        <v>2025</v>
      </c>
      <c r="H7" s="19">
        <v>2025</v>
      </c>
      <c r="I7" s="19">
        <v>2025</v>
      </c>
      <c r="J7" s="19">
        <v>2025</v>
      </c>
      <c r="K7" s="7"/>
      <c r="L7" s="19">
        <v>2024</v>
      </c>
      <c r="M7" s="19">
        <v>2024</v>
      </c>
      <c r="N7" s="19">
        <v>2024</v>
      </c>
      <c r="O7" s="19">
        <v>2024</v>
      </c>
      <c r="P7" s="7"/>
      <c r="Q7" s="19">
        <v>2023</v>
      </c>
      <c r="R7" s="19">
        <v>2023</v>
      </c>
      <c r="S7" s="19">
        <v>2023</v>
      </c>
      <c r="T7" s="19">
        <v>2023</v>
      </c>
      <c r="U7" s="7"/>
      <c r="V7" s="19">
        <v>2022</v>
      </c>
      <c r="W7" s="19">
        <v>2022</v>
      </c>
      <c r="X7" s="19">
        <v>2022</v>
      </c>
      <c r="Y7" s="19">
        <v>2022</v>
      </c>
      <c r="Z7" s="7"/>
      <c r="AA7" s="19">
        <v>2021</v>
      </c>
      <c r="AB7" s="19">
        <v>2021</v>
      </c>
      <c r="AC7" s="19">
        <v>2021</v>
      </c>
      <c r="AD7" s="19">
        <v>2021</v>
      </c>
      <c r="AE7" s="7"/>
      <c r="AF7" s="19">
        <v>2020</v>
      </c>
      <c r="AG7" s="19">
        <v>2020</v>
      </c>
      <c r="AH7" s="19">
        <v>2020</v>
      </c>
      <c r="AI7" s="19">
        <v>2020</v>
      </c>
      <c r="AJ7" s="7"/>
      <c r="AK7" s="19">
        <v>2019</v>
      </c>
      <c r="AL7" s="19">
        <v>2019</v>
      </c>
      <c r="AM7" s="19">
        <v>2019</v>
      </c>
      <c r="AN7" s="19">
        <v>2019</v>
      </c>
      <c r="AO7" s="7"/>
      <c r="AP7" s="19">
        <v>2018</v>
      </c>
      <c r="AQ7" s="19">
        <v>2018</v>
      </c>
      <c r="AR7" s="19">
        <v>2018</v>
      </c>
      <c r="AS7" s="19">
        <v>2018</v>
      </c>
      <c r="AT7" s="7"/>
      <c r="AU7" s="19">
        <v>2017</v>
      </c>
      <c r="AV7" s="19">
        <v>2017</v>
      </c>
      <c r="AW7" s="19">
        <v>2017</v>
      </c>
      <c r="AX7" s="19">
        <v>2017</v>
      </c>
      <c r="AY7" s="7"/>
      <c r="AZ7" s="19">
        <v>2016</v>
      </c>
      <c r="BA7" s="19">
        <v>2016</v>
      </c>
      <c r="BB7" s="19">
        <v>2016</v>
      </c>
      <c r="BC7" s="19">
        <v>2016</v>
      </c>
      <c r="BD7" s="8"/>
      <c r="BE7" s="24">
        <v>2015</v>
      </c>
      <c r="BF7" s="24">
        <v>2014</v>
      </c>
      <c r="BG7" s="24">
        <v>2013</v>
      </c>
    </row>
    <row r="8" spans="1:62" x14ac:dyDescent="0.25">
      <c r="A8" s="22" t="s">
        <v>23</v>
      </c>
      <c r="B8" s="7"/>
      <c r="C8" s="7"/>
      <c r="D8" s="7"/>
      <c r="E8" s="7"/>
      <c r="F8" s="22"/>
      <c r="G8" s="7"/>
      <c r="H8" s="7"/>
      <c r="I8" s="7"/>
      <c r="J8" s="7"/>
      <c r="K8" s="22"/>
      <c r="L8" s="7"/>
      <c r="M8" s="7"/>
      <c r="N8" s="7"/>
      <c r="O8" s="7"/>
      <c r="P8" s="22"/>
      <c r="Q8" s="7"/>
      <c r="R8" s="7"/>
      <c r="S8" s="7"/>
      <c r="T8" s="7"/>
      <c r="U8" s="22"/>
      <c r="V8" s="7"/>
      <c r="W8" s="7"/>
      <c r="X8" s="7"/>
      <c r="Y8" s="7"/>
      <c r="Z8" s="22"/>
      <c r="AA8" s="7"/>
      <c r="AB8" s="7"/>
      <c r="AC8" s="7"/>
      <c r="AD8" s="7"/>
      <c r="AE8" s="22"/>
      <c r="AF8" s="7"/>
      <c r="AG8" s="7"/>
      <c r="AH8" s="7"/>
      <c r="AI8" s="7"/>
      <c r="AJ8" s="22"/>
      <c r="AK8" s="7"/>
      <c r="AL8" s="7"/>
      <c r="AM8" s="7"/>
      <c r="AN8" s="7"/>
      <c r="AO8" s="22"/>
      <c r="AP8" s="7"/>
      <c r="AQ8" s="7"/>
      <c r="AR8" s="7"/>
      <c r="AS8" s="7"/>
      <c r="AT8" s="22"/>
      <c r="AU8" s="7"/>
      <c r="AV8" s="7"/>
      <c r="AW8" s="7"/>
      <c r="AX8" s="7"/>
      <c r="AY8" s="22"/>
      <c r="AZ8" s="7"/>
      <c r="BA8" s="7"/>
      <c r="BB8" s="7"/>
      <c r="BC8" s="7"/>
      <c r="BD8" s="7"/>
      <c r="BE8" s="7"/>
      <c r="BF8" s="7"/>
      <c r="BG8" s="7"/>
    </row>
    <row r="9" spans="1:62" x14ac:dyDescent="0.25">
      <c r="A9" s="10" t="s">
        <v>24</v>
      </c>
      <c r="B9" s="7"/>
      <c r="C9" s="7"/>
      <c r="D9" s="7"/>
      <c r="E9" s="7"/>
      <c r="F9" s="10"/>
      <c r="G9" s="7"/>
      <c r="H9" s="7"/>
      <c r="I9" s="7"/>
      <c r="J9" s="7"/>
      <c r="K9" s="10"/>
      <c r="L9" s="7"/>
      <c r="M9" s="7"/>
      <c r="N9" s="7"/>
      <c r="O9" s="7"/>
      <c r="P9" s="10"/>
      <c r="Q9" s="7"/>
      <c r="R9" s="7"/>
      <c r="S9" s="7"/>
      <c r="T9" s="7"/>
      <c r="U9" s="10"/>
      <c r="V9" s="7"/>
      <c r="W9" s="7"/>
      <c r="X9" s="7"/>
      <c r="Y9" s="7"/>
      <c r="Z9" s="10"/>
      <c r="AA9" s="7"/>
      <c r="AB9" s="7"/>
      <c r="AC9" s="7"/>
      <c r="AD9" s="7"/>
      <c r="AE9" s="10"/>
      <c r="AF9" s="7"/>
      <c r="AG9" s="7"/>
      <c r="AH9" s="7"/>
      <c r="AI9" s="7"/>
      <c r="AJ9" s="10"/>
      <c r="AK9" s="7"/>
      <c r="AL9" s="7"/>
      <c r="AM9" s="7"/>
      <c r="AN9" s="7"/>
      <c r="AO9" s="10"/>
      <c r="AP9" s="7"/>
      <c r="AQ9" s="7"/>
      <c r="AR9" s="7"/>
      <c r="AS9" s="7"/>
      <c r="AT9" s="10"/>
      <c r="AU9" s="7"/>
      <c r="AV9" s="7"/>
      <c r="AW9" s="7"/>
      <c r="AX9" s="7"/>
      <c r="AY9" s="10"/>
      <c r="AZ9" s="7"/>
      <c r="BA9" s="7"/>
      <c r="BB9" s="7"/>
      <c r="BC9" s="7"/>
      <c r="BD9" s="7"/>
      <c r="BE9" s="7"/>
      <c r="BF9" s="7"/>
      <c r="BG9" s="7"/>
      <c r="BI9" s="1"/>
      <c r="BJ9" s="1"/>
    </row>
    <row r="10" spans="1:62" x14ac:dyDescent="0.25">
      <c r="A10" s="7" t="s">
        <v>25</v>
      </c>
      <c r="B10" s="12">
        <v>768699</v>
      </c>
      <c r="C10" s="12"/>
      <c r="D10" s="12"/>
      <c r="E10" s="12"/>
      <c r="F10" s="7"/>
      <c r="G10" s="12">
        <v>709360</v>
      </c>
      <c r="H10" s="12">
        <v>666819</v>
      </c>
      <c r="I10" s="12">
        <v>652614</v>
      </c>
      <c r="J10" s="12">
        <v>775686</v>
      </c>
      <c r="K10" s="7"/>
      <c r="L10" s="12">
        <v>708450</v>
      </c>
      <c r="M10" s="12">
        <v>721363</v>
      </c>
      <c r="N10" s="12">
        <v>728560</v>
      </c>
      <c r="O10" s="12">
        <v>740491</v>
      </c>
      <c r="P10" s="7"/>
      <c r="Q10" s="12">
        <v>673031</v>
      </c>
      <c r="R10" s="12">
        <v>685957</v>
      </c>
      <c r="S10" s="12">
        <v>699889</v>
      </c>
      <c r="T10" s="12">
        <v>686824</v>
      </c>
      <c r="U10" s="7"/>
      <c r="V10" s="12">
        <v>632207</v>
      </c>
      <c r="W10" s="12">
        <v>645569</v>
      </c>
      <c r="X10" s="12">
        <v>658608</v>
      </c>
      <c r="Y10" s="12">
        <v>666879</v>
      </c>
      <c r="Z10" s="7"/>
      <c r="AA10" s="12">
        <v>611154</v>
      </c>
      <c r="AB10" s="12">
        <v>615084</v>
      </c>
      <c r="AC10" s="12">
        <v>607395</v>
      </c>
      <c r="AD10" s="12">
        <v>614047</v>
      </c>
      <c r="AE10" s="7"/>
      <c r="AF10" s="12">
        <v>742124</v>
      </c>
      <c r="AG10" s="12">
        <v>734065</v>
      </c>
      <c r="AH10" s="12">
        <v>716850</v>
      </c>
      <c r="AI10" s="12">
        <v>614665</v>
      </c>
      <c r="AJ10" s="7"/>
      <c r="AK10" s="12">
        <v>574112</v>
      </c>
      <c r="AL10" s="12">
        <v>578390</v>
      </c>
      <c r="AM10" s="12">
        <v>564787</v>
      </c>
      <c r="AN10" s="12">
        <v>567788</v>
      </c>
      <c r="AO10" s="7"/>
      <c r="AP10" s="12">
        <v>570422</v>
      </c>
      <c r="AQ10" s="12">
        <v>563811</v>
      </c>
      <c r="AR10" s="12">
        <v>572394</v>
      </c>
      <c r="AS10" s="12">
        <v>557170</v>
      </c>
      <c r="AT10" s="7"/>
      <c r="AU10" s="12">
        <v>480363</v>
      </c>
      <c r="AV10" s="12">
        <v>487849</v>
      </c>
      <c r="AW10" s="12">
        <v>497899</v>
      </c>
      <c r="AX10" s="12">
        <v>517403</v>
      </c>
      <c r="AY10" s="7"/>
      <c r="AZ10" s="12">
        <v>517453</v>
      </c>
      <c r="BA10" s="12">
        <v>510900</v>
      </c>
      <c r="BB10" s="12">
        <v>487464</v>
      </c>
      <c r="BC10" s="12">
        <v>473646</v>
      </c>
      <c r="BD10" s="12"/>
      <c r="BE10" s="12">
        <v>522611</v>
      </c>
      <c r="BF10" s="12">
        <v>790767</v>
      </c>
      <c r="BG10" s="12">
        <v>595446</v>
      </c>
      <c r="BI10" s="1"/>
      <c r="BJ10" s="1"/>
    </row>
    <row r="11" spans="1:62" x14ac:dyDescent="0.25">
      <c r="A11" s="7" t="s">
        <v>190</v>
      </c>
      <c r="B11" s="12">
        <v>19990</v>
      </c>
      <c r="C11" s="12"/>
      <c r="D11" s="12"/>
      <c r="E11" s="12"/>
      <c r="F11" s="7"/>
      <c r="G11" s="12">
        <v>22371</v>
      </c>
      <c r="H11" s="12">
        <v>21414</v>
      </c>
      <c r="I11" s="12">
        <v>21271</v>
      </c>
      <c r="J11" s="12">
        <v>20496</v>
      </c>
      <c r="K11" s="7"/>
      <c r="L11" s="12">
        <v>27234</v>
      </c>
      <c r="M11" s="12">
        <v>25335</v>
      </c>
      <c r="N11" s="12">
        <v>25889</v>
      </c>
      <c r="O11" s="12">
        <v>24451</v>
      </c>
      <c r="P11" s="7"/>
      <c r="Q11" s="12">
        <v>36834</v>
      </c>
      <c r="R11" s="12">
        <v>34357</v>
      </c>
      <c r="S11" s="12">
        <v>31119</v>
      </c>
      <c r="T11" s="12">
        <v>28451</v>
      </c>
      <c r="U11" s="7"/>
      <c r="V11" s="12">
        <v>20662</v>
      </c>
      <c r="W11" s="12">
        <v>39353</v>
      </c>
      <c r="X11" s="12">
        <v>36088</v>
      </c>
      <c r="Y11" s="12">
        <v>37011</v>
      </c>
      <c r="Z11" s="7"/>
      <c r="AA11" s="12">
        <v>20251</v>
      </c>
      <c r="AB11" s="12">
        <v>18728</v>
      </c>
      <c r="AC11" s="12">
        <v>20925</v>
      </c>
      <c r="AD11" s="12">
        <v>21014</v>
      </c>
      <c r="AE11" s="7"/>
      <c r="AF11" s="12">
        <v>24440</v>
      </c>
      <c r="AG11" s="12">
        <v>23749</v>
      </c>
      <c r="AH11" s="12">
        <v>20368</v>
      </c>
      <c r="AI11" s="12">
        <v>21402</v>
      </c>
      <c r="AJ11" s="7"/>
      <c r="AK11" s="12">
        <v>13778</v>
      </c>
      <c r="AL11" s="12">
        <v>14543</v>
      </c>
      <c r="AM11" s="12">
        <v>14369</v>
      </c>
      <c r="AN11" s="12">
        <v>13462</v>
      </c>
      <c r="AO11" s="7"/>
      <c r="AP11" s="29" t="s">
        <v>8</v>
      </c>
      <c r="AQ11" s="29" t="s">
        <v>8</v>
      </c>
      <c r="AR11" s="29" t="s">
        <v>8</v>
      </c>
      <c r="AS11" s="29" t="s">
        <v>8</v>
      </c>
      <c r="AT11" s="7"/>
      <c r="AU11" s="29" t="s">
        <v>8</v>
      </c>
      <c r="AV11" s="29" t="s">
        <v>8</v>
      </c>
      <c r="AW11" s="29" t="s">
        <v>8</v>
      </c>
      <c r="AX11" s="29" t="s">
        <v>8</v>
      </c>
      <c r="AY11" s="7"/>
      <c r="AZ11" s="29" t="s">
        <v>8</v>
      </c>
      <c r="BA11" s="29" t="s">
        <v>8</v>
      </c>
      <c r="BB11" s="29" t="s">
        <v>8</v>
      </c>
      <c r="BC11" s="29" t="s">
        <v>8</v>
      </c>
      <c r="BD11" s="12"/>
      <c r="BE11" s="29" t="s">
        <v>8</v>
      </c>
      <c r="BF11" s="29" t="s">
        <v>8</v>
      </c>
      <c r="BG11" s="29" t="s">
        <v>8</v>
      </c>
      <c r="BI11" s="1"/>
      <c r="BJ11" s="1"/>
    </row>
    <row r="12" spans="1:62" x14ac:dyDescent="0.25">
      <c r="A12" s="7" t="s">
        <v>28</v>
      </c>
      <c r="B12" s="12">
        <v>4084</v>
      </c>
      <c r="C12" s="12"/>
      <c r="D12" s="12"/>
      <c r="E12" s="12"/>
      <c r="F12" s="7"/>
      <c r="G12" s="12">
        <v>3635</v>
      </c>
      <c r="H12" s="12">
        <v>3683</v>
      </c>
      <c r="I12" s="12">
        <v>3842</v>
      </c>
      <c r="J12" s="12">
        <v>3990</v>
      </c>
      <c r="K12" s="7"/>
      <c r="L12" s="12">
        <v>3324</v>
      </c>
      <c r="M12" s="12">
        <v>3009</v>
      </c>
      <c r="N12" s="12">
        <v>2906</v>
      </c>
      <c r="O12" s="12">
        <v>2650</v>
      </c>
      <c r="P12" s="7"/>
      <c r="Q12" s="12">
        <v>127</v>
      </c>
      <c r="R12" s="12">
        <v>140</v>
      </c>
      <c r="S12" s="12">
        <v>144</v>
      </c>
      <c r="T12" s="12">
        <v>3063</v>
      </c>
      <c r="U12" s="7"/>
      <c r="V12" s="12">
        <v>157</v>
      </c>
      <c r="W12" s="12">
        <v>142</v>
      </c>
      <c r="X12" s="12">
        <v>129</v>
      </c>
      <c r="Y12" s="12">
        <v>121</v>
      </c>
      <c r="Z12" s="7"/>
      <c r="AA12" s="12">
        <v>1035</v>
      </c>
      <c r="AB12" s="12">
        <v>1071</v>
      </c>
      <c r="AC12" s="12">
        <v>223</v>
      </c>
      <c r="AD12" s="12">
        <v>148</v>
      </c>
      <c r="AE12" s="7"/>
      <c r="AF12" s="12">
        <v>7193</v>
      </c>
      <c r="AG12" s="12">
        <v>1195</v>
      </c>
      <c r="AH12" s="12">
        <v>1142</v>
      </c>
      <c r="AI12" s="12">
        <v>1060</v>
      </c>
      <c r="AJ12" s="7"/>
      <c r="AK12" s="12">
        <v>3922</v>
      </c>
      <c r="AL12" s="12">
        <v>4297</v>
      </c>
      <c r="AM12" s="12">
        <v>8755</v>
      </c>
      <c r="AN12" s="12">
        <v>7031</v>
      </c>
      <c r="AO12" s="7"/>
      <c r="AP12" s="12">
        <v>3506</v>
      </c>
      <c r="AQ12" s="12">
        <v>3864</v>
      </c>
      <c r="AR12" s="12">
        <v>3268</v>
      </c>
      <c r="AS12" s="12">
        <v>3494</v>
      </c>
      <c r="AT12" s="7"/>
      <c r="AU12" s="12">
        <v>3153</v>
      </c>
      <c r="AV12" s="12">
        <v>2991</v>
      </c>
      <c r="AW12" s="12">
        <v>3714</v>
      </c>
      <c r="AX12" s="12">
        <v>4058</v>
      </c>
      <c r="AY12" s="7"/>
      <c r="AZ12" s="12">
        <v>1306</v>
      </c>
      <c r="BA12" s="12">
        <v>1383</v>
      </c>
      <c r="BB12" s="12">
        <v>3386</v>
      </c>
      <c r="BC12" s="12">
        <v>3093</v>
      </c>
      <c r="BD12" s="12"/>
      <c r="BE12" s="12">
        <v>1392</v>
      </c>
      <c r="BF12" s="12">
        <v>1602</v>
      </c>
      <c r="BG12" s="12">
        <v>17815</v>
      </c>
      <c r="BI12" s="1"/>
      <c r="BJ12" s="1"/>
    </row>
    <row r="13" spans="1:62" x14ac:dyDescent="0.25">
      <c r="A13" s="7" t="s">
        <v>26</v>
      </c>
      <c r="B13" s="12">
        <v>13</v>
      </c>
      <c r="C13" s="12"/>
      <c r="D13" s="12"/>
      <c r="E13" s="12"/>
      <c r="F13" s="7"/>
      <c r="G13" s="12">
        <v>1072</v>
      </c>
      <c r="H13" s="12">
        <v>12</v>
      </c>
      <c r="I13" s="12">
        <v>12</v>
      </c>
      <c r="J13" s="12">
        <v>12</v>
      </c>
      <c r="K13" s="7"/>
      <c r="L13" s="12">
        <v>12568</v>
      </c>
      <c r="M13" s="12">
        <v>11922</v>
      </c>
      <c r="N13" s="12">
        <v>1076</v>
      </c>
      <c r="O13" s="12">
        <v>1020</v>
      </c>
      <c r="P13" s="7"/>
      <c r="Q13" s="12">
        <v>13300</v>
      </c>
      <c r="R13" s="12">
        <v>13939</v>
      </c>
      <c r="S13" s="12">
        <v>14035</v>
      </c>
      <c r="T13" s="12">
        <v>12564</v>
      </c>
      <c r="U13" s="7"/>
      <c r="V13" s="12">
        <v>12429</v>
      </c>
      <c r="W13" s="12">
        <v>12088</v>
      </c>
      <c r="X13" s="12">
        <v>12180</v>
      </c>
      <c r="Y13" s="12">
        <v>12877</v>
      </c>
      <c r="Z13" s="7"/>
      <c r="AA13" s="12">
        <v>12849</v>
      </c>
      <c r="AB13" s="12">
        <v>13923</v>
      </c>
      <c r="AC13" s="12">
        <v>13790</v>
      </c>
      <c r="AD13" s="12">
        <v>13883</v>
      </c>
      <c r="AE13" s="7"/>
      <c r="AF13" s="12">
        <v>14122</v>
      </c>
      <c r="AG13" s="12">
        <v>11267</v>
      </c>
      <c r="AH13" s="12">
        <v>11130</v>
      </c>
      <c r="AI13" s="12">
        <v>13364</v>
      </c>
      <c r="AJ13" s="7"/>
      <c r="AK13" s="12">
        <v>10718</v>
      </c>
      <c r="AL13" s="12">
        <v>11004</v>
      </c>
      <c r="AM13" s="12">
        <v>10635</v>
      </c>
      <c r="AN13" s="12">
        <v>10985</v>
      </c>
      <c r="AO13" s="7"/>
      <c r="AP13" s="12">
        <v>22379</v>
      </c>
      <c r="AQ13" s="12">
        <v>21426</v>
      </c>
      <c r="AR13" s="12">
        <v>18151</v>
      </c>
      <c r="AS13" s="12">
        <v>10570</v>
      </c>
      <c r="AT13" s="7"/>
      <c r="AU13" s="12">
        <v>20871</v>
      </c>
      <c r="AV13" s="12">
        <v>20594</v>
      </c>
      <c r="AW13" s="12">
        <v>21948</v>
      </c>
      <c r="AX13" s="12">
        <v>22110</v>
      </c>
      <c r="AY13" s="7"/>
      <c r="AZ13" s="12">
        <v>14701</v>
      </c>
      <c r="BA13" s="12">
        <v>18531</v>
      </c>
      <c r="BB13" s="12">
        <v>19264</v>
      </c>
      <c r="BC13" s="12">
        <v>19547</v>
      </c>
      <c r="BD13" s="12"/>
      <c r="BE13" s="12">
        <v>13306</v>
      </c>
      <c r="BF13" s="12">
        <v>12979</v>
      </c>
      <c r="BG13" s="12">
        <v>5168</v>
      </c>
      <c r="BI13" s="1"/>
      <c r="BJ13" s="1"/>
    </row>
    <row r="14" spans="1:62" x14ac:dyDescent="0.25">
      <c r="A14" s="7" t="s">
        <v>27</v>
      </c>
      <c r="B14" s="12">
        <v>20653</v>
      </c>
      <c r="C14" s="12"/>
      <c r="D14" s="12"/>
      <c r="E14" s="12"/>
      <c r="F14" s="7"/>
      <c r="G14" s="12">
        <v>6719</v>
      </c>
      <c r="H14" s="12">
        <v>6111</v>
      </c>
      <c r="I14" s="12">
        <v>1912</v>
      </c>
      <c r="J14" s="12">
        <v>20579</v>
      </c>
      <c r="K14" s="7"/>
      <c r="L14" s="12">
        <v>16932</v>
      </c>
      <c r="M14" s="12">
        <v>11698</v>
      </c>
      <c r="N14" s="12">
        <v>14617</v>
      </c>
      <c r="O14" s="12">
        <v>1332</v>
      </c>
      <c r="P14" s="7"/>
      <c r="Q14" s="12">
        <v>18365</v>
      </c>
      <c r="R14" s="12">
        <v>22303</v>
      </c>
      <c r="S14" s="12">
        <v>17870</v>
      </c>
      <c r="T14" s="12">
        <v>15920</v>
      </c>
      <c r="U14" s="7"/>
      <c r="V14" s="12">
        <v>15764</v>
      </c>
      <c r="W14" s="12">
        <v>10021</v>
      </c>
      <c r="X14" s="12">
        <v>7183</v>
      </c>
      <c r="Y14" s="12">
        <v>18943</v>
      </c>
      <c r="Z14" s="7"/>
      <c r="AA14" s="12">
        <v>17852</v>
      </c>
      <c r="AB14" s="12">
        <v>22404</v>
      </c>
      <c r="AC14" s="12">
        <v>13585</v>
      </c>
      <c r="AD14" s="12">
        <v>14072</v>
      </c>
      <c r="AE14" s="7"/>
      <c r="AF14" s="12">
        <v>31003</v>
      </c>
      <c r="AG14" s="12">
        <v>28308</v>
      </c>
      <c r="AH14" s="12">
        <v>27723</v>
      </c>
      <c r="AI14" s="12">
        <v>18168</v>
      </c>
      <c r="AJ14" s="7"/>
      <c r="AK14" s="12">
        <v>30988</v>
      </c>
      <c r="AL14" s="12">
        <v>31597</v>
      </c>
      <c r="AM14" s="12">
        <v>27119</v>
      </c>
      <c r="AN14" s="12">
        <v>26934</v>
      </c>
      <c r="AO14" s="7"/>
      <c r="AP14" s="12">
        <v>31455</v>
      </c>
      <c r="AQ14" s="12">
        <v>24653</v>
      </c>
      <c r="AR14" s="12">
        <v>24843</v>
      </c>
      <c r="AS14" s="12">
        <v>31793</v>
      </c>
      <c r="AT14" s="7"/>
      <c r="AU14" s="12">
        <v>19839</v>
      </c>
      <c r="AV14" s="12">
        <v>21343</v>
      </c>
      <c r="AW14" s="12">
        <v>21238</v>
      </c>
      <c r="AX14" s="12">
        <v>27636</v>
      </c>
      <c r="AY14" s="7"/>
      <c r="AZ14" s="12">
        <v>24195</v>
      </c>
      <c r="BA14" s="12">
        <v>23184</v>
      </c>
      <c r="BB14" s="12">
        <v>25394</v>
      </c>
      <c r="BC14" s="12">
        <v>23053</v>
      </c>
      <c r="BD14" s="12"/>
      <c r="BE14" s="12">
        <v>34646</v>
      </c>
      <c r="BF14" s="12">
        <v>33195</v>
      </c>
      <c r="BG14" s="12">
        <v>13358</v>
      </c>
    </row>
    <row r="15" spans="1:62" ht="15.75" thickBot="1" x14ac:dyDescent="0.3">
      <c r="A15" s="10" t="s">
        <v>29</v>
      </c>
      <c r="B15" s="26">
        <v>813439</v>
      </c>
      <c r="C15" s="26"/>
      <c r="D15" s="26"/>
      <c r="E15" s="26"/>
      <c r="F15" s="10"/>
      <c r="G15" s="26">
        <v>743157</v>
      </c>
      <c r="H15" s="26">
        <v>698039</v>
      </c>
      <c r="I15" s="26">
        <v>679651</v>
      </c>
      <c r="J15" s="26">
        <v>820763</v>
      </c>
      <c r="K15" s="10"/>
      <c r="L15" s="26">
        <v>768508</v>
      </c>
      <c r="M15" s="26">
        <v>773327</v>
      </c>
      <c r="N15" s="26">
        <v>773048</v>
      </c>
      <c r="O15" s="26">
        <v>769944</v>
      </c>
      <c r="P15" s="10"/>
      <c r="Q15" s="26">
        <v>741657</v>
      </c>
      <c r="R15" s="26">
        <v>756696</v>
      </c>
      <c r="S15" s="26">
        <v>763057</v>
      </c>
      <c r="T15" s="26">
        <v>746822</v>
      </c>
      <c r="U15" s="10"/>
      <c r="V15" s="26">
        <v>681219</v>
      </c>
      <c r="W15" s="26">
        <v>707173</v>
      </c>
      <c r="X15" s="26">
        <v>714188</v>
      </c>
      <c r="Y15" s="26">
        <v>735831</v>
      </c>
      <c r="Z15" s="10"/>
      <c r="AA15" s="26">
        <v>663141</v>
      </c>
      <c r="AB15" s="26">
        <v>671210</v>
      </c>
      <c r="AC15" s="26">
        <v>655918</v>
      </c>
      <c r="AD15" s="26">
        <v>663164</v>
      </c>
      <c r="AE15" s="10"/>
      <c r="AF15" s="26">
        <v>818882</v>
      </c>
      <c r="AG15" s="26">
        <v>798584</v>
      </c>
      <c r="AH15" s="26">
        <v>777213</v>
      </c>
      <c r="AI15" s="26">
        <v>668659</v>
      </c>
      <c r="AJ15" s="10"/>
      <c r="AK15" s="26">
        <v>633518</v>
      </c>
      <c r="AL15" s="26">
        <v>639831</v>
      </c>
      <c r="AM15" s="26">
        <v>625665</v>
      </c>
      <c r="AN15" s="26">
        <v>626200</v>
      </c>
      <c r="AO15" s="10"/>
      <c r="AP15" s="26">
        <v>627762</v>
      </c>
      <c r="AQ15" s="26">
        <v>613754</v>
      </c>
      <c r="AR15" s="26">
        <v>618656</v>
      </c>
      <c r="AS15" s="26">
        <v>603027</v>
      </c>
      <c r="AT15" s="10"/>
      <c r="AU15" s="26">
        <v>524226</v>
      </c>
      <c r="AV15" s="26">
        <v>532777</v>
      </c>
      <c r="AW15" s="26">
        <v>544799</v>
      </c>
      <c r="AX15" s="26">
        <v>571207</v>
      </c>
      <c r="AY15" s="10"/>
      <c r="AZ15" s="26">
        <v>557655</v>
      </c>
      <c r="BA15" s="26">
        <v>553998</v>
      </c>
      <c r="BB15" s="26">
        <v>535508</v>
      </c>
      <c r="BC15" s="26">
        <v>519339</v>
      </c>
      <c r="BD15" s="12"/>
      <c r="BE15" s="26">
        <v>571955</v>
      </c>
      <c r="BF15" s="26">
        <v>838543</v>
      </c>
      <c r="BG15" s="26">
        <v>631787</v>
      </c>
      <c r="BI15" s="1"/>
      <c r="BJ15" s="1"/>
    </row>
    <row r="16" spans="1:62" x14ac:dyDescent="0.25">
      <c r="A16" s="10"/>
      <c r="B16" s="12"/>
      <c r="C16" s="12"/>
      <c r="D16" s="12"/>
      <c r="E16" s="12"/>
      <c r="F16" s="10"/>
      <c r="G16" s="12"/>
      <c r="H16" s="12"/>
      <c r="I16" s="12"/>
      <c r="J16" s="12"/>
      <c r="K16" s="10"/>
      <c r="L16" s="12"/>
      <c r="M16" s="12"/>
      <c r="N16" s="12"/>
      <c r="O16" s="12"/>
      <c r="P16" s="10"/>
      <c r="Q16" s="12"/>
      <c r="R16" s="12"/>
      <c r="S16" s="12" t="s">
        <v>206</v>
      </c>
      <c r="T16" s="12"/>
      <c r="U16" s="10"/>
      <c r="V16" s="12"/>
      <c r="W16" s="12"/>
      <c r="X16" s="12"/>
      <c r="Y16" s="12"/>
      <c r="Z16" s="10"/>
      <c r="AA16" s="12"/>
      <c r="AB16" s="12"/>
      <c r="AC16" s="12"/>
      <c r="AD16" s="12"/>
      <c r="AE16" s="10"/>
      <c r="AF16" s="12"/>
      <c r="AG16" s="12"/>
      <c r="AH16" s="12"/>
      <c r="AI16" s="12"/>
      <c r="AJ16" s="10"/>
      <c r="AK16" s="12"/>
      <c r="AL16" s="12"/>
      <c r="AM16" s="12"/>
      <c r="AN16" s="12"/>
      <c r="AO16" s="10"/>
      <c r="AP16" s="12"/>
      <c r="AQ16" s="12"/>
      <c r="AR16" s="12"/>
      <c r="AS16" s="12"/>
      <c r="AT16" s="10"/>
      <c r="AU16" s="12"/>
      <c r="AV16" s="12"/>
      <c r="AW16" s="12"/>
      <c r="AX16" s="12"/>
      <c r="AY16" s="10"/>
      <c r="AZ16" s="12"/>
      <c r="BA16" s="12"/>
      <c r="BB16" s="12"/>
      <c r="BC16" s="12"/>
      <c r="BD16" s="12"/>
      <c r="BE16" s="12"/>
      <c r="BF16" s="12"/>
      <c r="BG16" s="12"/>
    </row>
    <row r="17" spans="1:62" x14ac:dyDescent="0.25">
      <c r="A17" s="10" t="s">
        <v>30</v>
      </c>
      <c r="B17" s="12" t="s">
        <v>206</v>
      </c>
      <c r="C17" s="12"/>
      <c r="D17" s="12"/>
      <c r="E17" s="12"/>
      <c r="F17" s="10"/>
      <c r="G17" s="12"/>
      <c r="H17" s="12"/>
      <c r="I17" s="12"/>
      <c r="J17" s="12"/>
      <c r="K17" s="10"/>
      <c r="L17" s="12"/>
      <c r="M17" s="12"/>
      <c r="N17" s="12"/>
      <c r="O17" s="12"/>
      <c r="P17" s="10"/>
      <c r="Q17" s="12"/>
      <c r="R17" s="12"/>
      <c r="S17" s="12"/>
      <c r="T17" s="12"/>
      <c r="U17" s="10"/>
      <c r="V17" s="12"/>
      <c r="W17" s="12"/>
      <c r="X17" s="12"/>
      <c r="Y17" s="12"/>
      <c r="Z17" s="10"/>
      <c r="AA17" s="12"/>
      <c r="AB17" s="12"/>
      <c r="AC17" s="12"/>
      <c r="AD17" s="12"/>
      <c r="AE17" s="10"/>
      <c r="AF17" s="12"/>
      <c r="AG17" s="12"/>
      <c r="AH17" s="12"/>
      <c r="AI17" s="12"/>
      <c r="AJ17" s="10"/>
      <c r="AK17" s="12"/>
      <c r="AL17" s="12"/>
      <c r="AM17" s="12"/>
      <c r="AN17" s="12"/>
      <c r="AO17" s="10"/>
      <c r="AP17" s="12"/>
      <c r="AQ17" s="12"/>
      <c r="AR17" s="12"/>
      <c r="AS17" s="12"/>
      <c r="AT17" s="10"/>
      <c r="AU17" s="12"/>
      <c r="AV17" s="12"/>
      <c r="AW17" s="12"/>
      <c r="AX17" s="12"/>
      <c r="AY17" s="10"/>
      <c r="AZ17" s="12"/>
      <c r="BA17" s="12"/>
      <c r="BB17" s="12"/>
      <c r="BC17" s="12"/>
      <c r="BD17" s="12"/>
      <c r="BE17" s="12"/>
      <c r="BF17" s="12"/>
      <c r="BG17" s="12"/>
      <c r="BI17" s="1"/>
      <c r="BJ17" s="1"/>
    </row>
    <row r="18" spans="1:62" x14ac:dyDescent="0.25">
      <c r="A18" s="7" t="s">
        <v>31</v>
      </c>
      <c r="B18" s="12">
        <v>14496</v>
      </c>
      <c r="C18" s="12"/>
      <c r="D18" s="12"/>
      <c r="E18" s="12"/>
      <c r="F18" s="7"/>
      <c r="G18" s="12">
        <v>7956</v>
      </c>
      <c r="H18" s="12">
        <v>7983</v>
      </c>
      <c r="I18" s="12">
        <v>7251</v>
      </c>
      <c r="J18" s="12">
        <v>12379</v>
      </c>
      <c r="K18" s="7"/>
      <c r="L18" s="12">
        <v>14846</v>
      </c>
      <c r="M18" s="12">
        <v>12000</v>
      </c>
      <c r="N18" s="12">
        <v>11530</v>
      </c>
      <c r="O18" s="12">
        <v>10567</v>
      </c>
      <c r="P18" s="7"/>
      <c r="Q18" s="12">
        <v>18781</v>
      </c>
      <c r="R18" s="12">
        <v>18710</v>
      </c>
      <c r="S18" s="12">
        <v>12181</v>
      </c>
      <c r="T18" s="12">
        <v>13552</v>
      </c>
      <c r="U18" s="7"/>
      <c r="V18" s="12">
        <v>11099</v>
      </c>
      <c r="W18" s="12">
        <v>8768</v>
      </c>
      <c r="X18" s="12">
        <v>12486</v>
      </c>
      <c r="Y18" s="12">
        <v>14434</v>
      </c>
      <c r="Z18" s="7"/>
      <c r="AA18" s="12">
        <v>13589</v>
      </c>
      <c r="AB18" s="12">
        <v>9154</v>
      </c>
      <c r="AC18" s="12">
        <v>13832</v>
      </c>
      <c r="AD18" s="12">
        <v>10915</v>
      </c>
      <c r="AE18" s="7"/>
      <c r="AF18" s="12">
        <v>12614</v>
      </c>
      <c r="AG18" s="12">
        <v>14980</v>
      </c>
      <c r="AH18" s="12">
        <v>11920</v>
      </c>
      <c r="AI18" s="12">
        <v>13326</v>
      </c>
      <c r="AJ18" s="7"/>
      <c r="AK18" s="12">
        <v>10128</v>
      </c>
      <c r="AL18" s="12">
        <v>10818</v>
      </c>
      <c r="AM18" s="12">
        <v>10083</v>
      </c>
      <c r="AN18" s="12">
        <v>11447</v>
      </c>
      <c r="AO18" s="7"/>
      <c r="AP18" s="12">
        <v>9714</v>
      </c>
      <c r="AQ18" s="12">
        <v>10088</v>
      </c>
      <c r="AR18" s="12">
        <v>12389</v>
      </c>
      <c r="AS18" s="12">
        <v>9309</v>
      </c>
      <c r="AT18" s="7"/>
      <c r="AU18" s="12">
        <v>8200</v>
      </c>
      <c r="AV18" s="12">
        <v>4698</v>
      </c>
      <c r="AW18" s="12">
        <v>4668</v>
      </c>
      <c r="AX18" s="12">
        <v>5738</v>
      </c>
      <c r="AY18" s="7"/>
      <c r="AZ18" s="12">
        <v>3644</v>
      </c>
      <c r="BA18" s="12">
        <v>3427</v>
      </c>
      <c r="BB18" s="12">
        <v>3560</v>
      </c>
      <c r="BC18" s="12">
        <v>3515</v>
      </c>
      <c r="BD18" s="12"/>
      <c r="BE18" s="12">
        <v>4264</v>
      </c>
      <c r="BF18" s="12">
        <v>8532</v>
      </c>
      <c r="BG18" s="12">
        <v>8122</v>
      </c>
      <c r="BI18" s="1"/>
      <c r="BJ18" s="1"/>
    </row>
    <row r="19" spans="1:62" x14ac:dyDescent="0.25">
      <c r="A19" s="7" t="s">
        <v>32</v>
      </c>
      <c r="B19" s="12">
        <v>69434</v>
      </c>
      <c r="C19" s="12"/>
      <c r="D19" s="12"/>
      <c r="E19" s="12"/>
      <c r="F19" s="7"/>
      <c r="G19" s="12">
        <v>45862</v>
      </c>
      <c r="H19" s="12">
        <v>35408</v>
      </c>
      <c r="I19" s="12">
        <v>44193</v>
      </c>
      <c r="J19" s="12">
        <v>39095</v>
      </c>
      <c r="K19" s="7"/>
      <c r="L19" s="12">
        <v>56501</v>
      </c>
      <c r="M19" s="12">
        <v>62070</v>
      </c>
      <c r="N19" s="12">
        <v>45866</v>
      </c>
      <c r="O19" s="12">
        <v>40211</v>
      </c>
      <c r="P19" s="7"/>
      <c r="Q19" s="12">
        <v>56672</v>
      </c>
      <c r="R19" s="12">
        <v>56067</v>
      </c>
      <c r="S19" s="12">
        <v>63272</v>
      </c>
      <c r="T19" s="12">
        <v>65049</v>
      </c>
      <c r="U19" s="7"/>
      <c r="V19" s="12">
        <v>109367</v>
      </c>
      <c r="W19" s="12">
        <v>108085</v>
      </c>
      <c r="X19" s="12">
        <v>59016</v>
      </c>
      <c r="Y19" s="12">
        <v>71794</v>
      </c>
      <c r="Z19" s="7"/>
      <c r="AA19" s="12">
        <v>56810</v>
      </c>
      <c r="AB19" s="12">
        <v>47391</v>
      </c>
      <c r="AC19" s="12">
        <v>64081</v>
      </c>
      <c r="AD19" s="12">
        <v>70531</v>
      </c>
      <c r="AE19" s="7"/>
      <c r="AF19" s="12">
        <v>32746</v>
      </c>
      <c r="AG19" s="12">
        <v>33568</v>
      </c>
      <c r="AH19" s="12">
        <v>37064</v>
      </c>
      <c r="AI19" s="12">
        <v>46918</v>
      </c>
      <c r="AJ19" s="7"/>
      <c r="AK19" s="12">
        <v>36811</v>
      </c>
      <c r="AL19" s="12">
        <v>29214</v>
      </c>
      <c r="AM19" s="12">
        <v>34663</v>
      </c>
      <c r="AN19" s="12">
        <v>44178</v>
      </c>
      <c r="AO19" s="7"/>
      <c r="AP19" s="12">
        <v>14477</v>
      </c>
      <c r="AQ19" s="12">
        <v>19375</v>
      </c>
      <c r="AR19" s="12">
        <v>37589</v>
      </c>
      <c r="AS19" s="12">
        <v>16215</v>
      </c>
      <c r="AT19" s="7"/>
      <c r="AU19" s="12">
        <v>13351</v>
      </c>
      <c r="AV19" s="12">
        <v>10337</v>
      </c>
      <c r="AW19" s="12">
        <v>14391</v>
      </c>
      <c r="AX19" s="12">
        <v>19519</v>
      </c>
      <c r="AY19" s="7"/>
      <c r="AZ19" s="12">
        <v>14447</v>
      </c>
      <c r="BA19" s="12">
        <v>11441</v>
      </c>
      <c r="BB19" s="12">
        <v>11910</v>
      </c>
      <c r="BC19" s="12">
        <v>18426</v>
      </c>
      <c r="BD19" s="12"/>
      <c r="BE19" s="12">
        <v>13480</v>
      </c>
      <c r="BF19" s="12">
        <v>36917</v>
      </c>
      <c r="BG19" s="12">
        <v>42628</v>
      </c>
      <c r="BI19" s="1"/>
      <c r="BJ19" s="1"/>
    </row>
    <row r="20" spans="1:62" x14ac:dyDescent="0.25">
      <c r="A20" s="7" t="s">
        <v>28</v>
      </c>
      <c r="B20" s="12">
        <v>36832</v>
      </c>
      <c r="C20" s="12"/>
      <c r="D20" s="12"/>
      <c r="E20" s="12"/>
      <c r="F20" s="7"/>
      <c r="G20" s="12">
        <v>82357</v>
      </c>
      <c r="H20" s="12">
        <v>29316</v>
      </c>
      <c r="I20" s="12">
        <v>50968</v>
      </c>
      <c r="J20" s="12">
        <v>42394</v>
      </c>
      <c r="K20" s="7"/>
      <c r="L20" s="12">
        <v>27282</v>
      </c>
      <c r="M20" s="12">
        <v>73702</v>
      </c>
      <c r="N20" s="12">
        <v>70312</v>
      </c>
      <c r="O20" s="12">
        <v>79731</v>
      </c>
      <c r="P20" s="7"/>
      <c r="Q20" s="12">
        <v>19767</v>
      </c>
      <c r="R20" s="12">
        <v>23276</v>
      </c>
      <c r="S20" s="12">
        <v>27156</v>
      </c>
      <c r="T20" s="12">
        <v>25896</v>
      </c>
      <c r="U20" s="7"/>
      <c r="V20" s="12">
        <v>17188</v>
      </c>
      <c r="W20" s="12">
        <v>20748</v>
      </c>
      <c r="X20" s="12">
        <v>18902</v>
      </c>
      <c r="Y20" s="12">
        <v>22106</v>
      </c>
      <c r="Z20" s="7"/>
      <c r="AA20" s="12">
        <v>21760</v>
      </c>
      <c r="AB20" s="12">
        <v>19346</v>
      </c>
      <c r="AC20" s="12">
        <v>14923</v>
      </c>
      <c r="AD20" s="12">
        <v>22650</v>
      </c>
      <c r="AE20" s="7"/>
      <c r="AF20" s="12">
        <v>64057</v>
      </c>
      <c r="AG20" s="12">
        <v>57514</v>
      </c>
      <c r="AH20" s="12">
        <v>42750</v>
      </c>
      <c r="AI20" s="12">
        <v>27263</v>
      </c>
      <c r="AJ20" s="7"/>
      <c r="AK20" s="12">
        <v>34365</v>
      </c>
      <c r="AL20" s="12">
        <v>39262</v>
      </c>
      <c r="AM20" s="12">
        <v>34918</v>
      </c>
      <c r="AN20" s="12">
        <v>51016</v>
      </c>
      <c r="AO20" s="7"/>
      <c r="AP20" s="12">
        <v>41764</v>
      </c>
      <c r="AQ20" s="12">
        <v>38689</v>
      </c>
      <c r="AR20" s="12">
        <v>44625</v>
      </c>
      <c r="AS20" s="12">
        <v>54659</v>
      </c>
      <c r="AT20" s="7"/>
      <c r="AU20" s="12">
        <v>26032</v>
      </c>
      <c r="AV20" s="12">
        <v>24725</v>
      </c>
      <c r="AW20" s="12">
        <v>28561</v>
      </c>
      <c r="AX20" s="12">
        <v>33566</v>
      </c>
      <c r="AY20" s="7"/>
      <c r="AZ20" s="12">
        <v>28595</v>
      </c>
      <c r="BA20" s="12">
        <v>28014</v>
      </c>
      <c r="BB20" s="12">
        <v>27978</v>
      </c>
      <c r="BC20" s="12">
        <v>23217</v>
      </c>
      <c r="BD20" s="12"/>
      <c r="BE20" s="12">
        <v>30252</v>
      </c>
      <c r="BF20" s="12">
        <v>27452</v>
      </c>
      <c r="BG20" s="12">
        <v>42743</v>
      </c>
      <c r="BI20" s="1"/>
      <c r="BJ20" s="1"/>
    </row>
    <row r="21" spans="1:62" x14ac:dyDescent="0.25">
      <c r="A21" s="7" t="s">
        <v>156</v>
      </c>
      <c r="B21" s="29" t="s">
        <v>8</v>
      </c>
      <c r="C21" s="29"/>
      <c r="D21" s="29"/>
      <c r="E21" s="29"/>
      <c r="F21" s="7"/>
      <c r="G21" s="29">
        <v>4404</v>
      </c>
      <c r="H21" s="29">
        <v>19226</v>
      </c>
      <c r="I21" s="29">
        <v>13868</v>
      </c>
      <c r="J21" s="29">
        <v>25498</v>
      </c>
      <c r="K21" s="7"/>
      <c r="L21" s="29">
        <v>19</v>
      </c>
      <c r="M21" s="29">
        <v>130</v>
      </c>
      <c r="N21" s="29">
        <v>2806</v>
      </c>
      <c r="O21" s="29">
        <v>2764</v>
      </c>
      <c r="P21" s="7"/>
      <c r="Q21" s="29">
        <v>2994</v>
      </c>
      <c r="R21" s="29">
        <v>2051</v>
      </c>
      <c r="S21" s="29" t="s">
        <v>8</v>
      </c>
      <c r="T21" s="29">
        <v>3775</v>
      </c>
      <c r="U21" s="7"/>
      <c r="V21" s="29" t="s">
        <v>8</v>
      </c>
      <c r="W21" s="29" t="s">
        <v>8</v>
      </c>
      <c r="X21" s="29">
        <v>5057</v>
      </c>
      <c r="Y21" s="29">
        <v>967</v>
      </c>
      <c r="Z21" s="7"/>
      <c r="AA21" s="29" t="s">
        <v>8</v>
      </c>
      <c r="AB21" s="29" t="s">
        <v>8</v>
      </c>
      <c r="AC21" s="29">
        <v>12</v>
      </c>
      <c r="AD21" s="29">
        <v>126</v>
      </c>
      <c r="AE21" s="7"/>
      <c r="AF21" s="29">
        <v>31503</v>
      </c>
      <c r="AG21" s="29">
        <v>11623</v>
      </c>
      <c r="AH21" s="29">
        <v>11807</v>
      </c>
      <c r="AI21" s="29">
        <v>1013</v>
      </c>
      <c r="AJ21" s="7"/>
      <c r="AK21" s="29">
        <v>5044</v>
      </c>
      <c r="AL21" s="29">
        <v>3641</v>
      </c>
      <c r="AM21" s="29">
        <v>6419</v>
      </c>
      <c r="AN21" s="29">
        <v>8097</v>
      </c>
      <c r="AO21" s="7"/>
      <c r="AP21" s="29" t="s">
        <v>8</v>
      </c>
      <c r="AQ21" s="29" t="s">
        <v>8</v>
      </c>
      <c r="AR21" s="29" t="s">
        <v>8</v>
      </c>
      <c r="AS21" s="29">
        <v>27539</v>
      </c>
      <c r="AT21" s="7"/>
      <c r="AU21" s="12">
        <v>2361</v>
      </c>
      <c r="AV21" s="12">
        <v>7557</v>
      </c>
      <c r="AW21" s="12">
        <v>9</v>
      </c>
      <c r="AX21" s="29" t="s">
        <v>8</v>
      </c>
      <c r="AY21" s="7"/>
      <c r="AZ21" s="29" t="s">
        <v>8</v>
      </c>
      <c r="BA21" s="29" t="s">
        <v>8</v>
      </c>
      <c r="BB21" s="29" t="s">
        <v>8</v>
      </c>
      <c r="BC21" s="29" t="s">
        <v>8</v>
      </c>
      <c r="BD21" s="12"/>
      <c r="BE21" s="29" t="s">
        <v>8</v>
      </c>
      <c r="BF21" s="29" t="s">
        <v>8</v>
      </c>
      <c r="BG21" s="29" t="s">
        <v>8</v>
      </c>
      <c r="BI21" s="1"/>
    </row>
    <row r="22" spans="1:62" x14ac:dyDescent="0.25">
      <c r="A22" s="7" t="s">
        <v>26</v>
      </c>
      <c r="B22" s="29" t="s">
        <v>8</v>
      </c>
      <c r="C22" s="29"/>
      <c r="D22" s="29"/>
      <c r="E22" s="29"/>
      <c r="F22" s="7"/>
      <c r="G22" s="29" t="s">
        <v>8</v>
      </c>
      <c r="H22" s="29" t="s">
        <v>8</v>
      </c>
      <c r="I22" s="29" t="s">
        <v>8</v>
      </c>
      <c r="J22" s="29" t="s">
        <v>8</v>
      </c>
      <c r="K22" s="7"/>
      <c r="L22" s="29" t="s">
        <v>8</v>
      </c>
      <c r="M22" s="29" t="s">
        <v>8</v>
      </c>
      <c r="N22" s="29" t="s">
        <v>8</v>
      </c>
      <c r="O22" s="29">
        <v>20088</v>
      </c>
      <c r="P22" s="7"/>
      <c r="Q22" s="29" t="s">
        <v>8</v>
      </c>
      <c r="R22" s="29" t="s">
        <v>8</v>
      </c>
      <c r="S22" s="29" t="s">
        <v>8</v>
      </c>
      <c r="T22" s="29" t="s">
        <v>8</v>
      </c>
      <c r="U22" s="7"/>
      <c r="V22" s="12">
        <v>865</v>
      </c>
      <c r="W22" s="12">
        <v>12</v>
      </c>
      <c r="X22" s="29" t="s">
        <v>8</v>
      </c>
      <c r="Y22" s="29" t="s">
        <v>8</v>
      </c>
      <c r="Z22" s="7"/>
      <c r="AA22" s="12">
        <v>13</v>
      </c>
      <c r="AB22" s="12">
        <v>13</v>
      </c>
      <c r="AC22" s="12">
        <v>13</v>
      </c>
      <c r="AD22" s="12">
        <v>864</v>
      </c>
      <c r="AE22" s="7"/>
      <c r="AF22" s="12">
        <v>2804</v>
      </c>
      <c r="AG22" s="12">
        <v>5565</v>
      </c>
      <c r="AH22" s="12">
        <v>5765</v>
      </c>
      <c r="AI22" s="12">
        <v>28</v>
      </c>
      <c r="AJ22" s="7"/>
      <c r="AK22" s="12">
        <v>341</v>
      </c>
      <c r="AL22" s="12">
        <v>158</v>
      </c>
      <c r="AM22" s="12">
        <v>58</v>
      </c>
      <c r="AN22" s="12">
        <v>14</v>
      </c>
      <c r="AO22" s="7"/>
      <c r="AP22" s="12">
        <v>5868</v>
      </c>
      <c r="AQ22" s="12">
        <v>5844</v>
      </c>
      <c r="AR22" s="12">
        <v>853</v>
      </c>
      <c r="AS22" s="12">
        <v>898</v>
      </c>
      <c r="AT22" s="7"/>
      <c r="AU22" s="12">
        <v>4739</v>
      </c>
      <c r="AV22" s="12">
        <v>4967</v>
      </c>
      <c r="AW22" s="12">
        <v>5437</v>
      </c>
      <c r="AX22" s="12">
        <v>21378</v>
      </c>
      <c r="AY22" s="7"/>
      <c r="AZ22" s="12">
        <v>1123</v>
      </c>
      <c r="BA22" s="12">
        <v>1756</v>
      </c>
      <c r="BB22" s="12">
        <v>1766</v>
      </c>
      <c r="BC22" s="12">
        <v>2480</v>
      </c>
      <c r="BD22" s="12"/>
      <c r="BE22" s="12">
        <v>1118</v>
      </c>
      <c r="BF22" s="29" t="s">
        <v>8</v>
      </c>
      <c r="BG22" s="29" t="s">
        <v>8</v>
      </c>
      <c r="BI22" s="1"/>
      <c r="BJ22" s="1"/>
    </row>
    <row r="23" spans="1:62" x14ac:dyDescent="0.25">
      <c r="A23" s="7" t="s">
        <v>33</v>
      </c>
      <c r="B23" s="12">
        <v>274895</v>
      </c>
      <c r="C23" s="12"/>
      <c r="D23" s="12"/>
      <c r="E23" s="12"/>
      <c r="F23" s="7"/>
      <c r="G23" s="12">
        <v>307993</v>
      </c>
      <c r="H23" s="12">
        <v>266038</v>
      </c>
      <c r="I23" s="12">
        <v>197007</v>
      </c>
      <c r="J23" s="12">
        <v>100318</v>
      </c>
      <c r="K23" s="7"/>
      <c r="L23" s="12">
        <v>150721</v>
      </c>
      <c r="M23" s="12">
        <v>66013</v>
      </c>
      <c r="N23" s="12">
        <v>123440</v>
      </c>
      <c r="O23" s="12">
        <v>276750</v>
      </c>
      <c r="P23" s="7"/>
      <c r="Q23" s="12">
        <v>145373</v>
      </c>
      <c r="R23" s="12">
        <v>86422</v>
      </c>
      <c r="S23" s="12">
        <v>106300</v>
      </c>
      <c r="T23" s="12">
        <v>133036</v>
      </c>
      <c r="U23" s="7"/>
      <c r="V23" s="12">
        <v>114139</v>
      </c>
      <c r="W23" s="12">
        <v>122507</v>
      </c>
      <c r="X23" s="12">
        <v>93036</v>
      </c>
      <c r="Y23" s="12">
        <v>128843</v>
      </c>
      <c r="Z23" s="7"/>
      <c r="AA23" s="12">
        <v>187568</v>
      </c>
      <c r="AB23" s="12">
        <v>85023</v>
      </c>
      <c r="AC23" s="12">
        <v>76845</v>
      </c>
      <c r="AD23" s="12">
        <v>100604</v>
      </c>
      <c r="AE23" s="7"/>
      <c r="AF23" s="12">
        <v>165548</v>
      </c>
      <c r="AG23" s="12">
        <v>157510</v>
      </c>
      <c r="AH23" s="12">
        <v>163747</v>
      </c>
      <c r="AI23" s="12">
        <v>201907</v>
      </c>
      <c r="AJ23" s="7"/>
      <c r="AK23" s="12">
        <v>146635</v>
      </c>
      <c r="AL23" s="12">
        <v>68917</v>
      </c>
      <c r="AM23" s="12">
        <v>81599</v>
      </c>
      <c r="AN23" s="12">
        <v>111180</v>
      </c>
      <c r="AO23" s="7"/>
      <c r="AP23" s="12">
        <v>120400</v>
      </c>
      <c r="AQ23" s="12">
        <v>105218</v>
      </c>
      <c r="AR23" s="12">
        <v>152737</v>
      </c>
      <c r="AS23" s="12">
        <v>127727</v>
      </c>
      <c r="AT23" s="7"/>
      <c r="AU23" s="12">
        <v>70258</v>
      </c>
      <c r="AV23" s="12">
        <v>76988</v>
      </c>
      <c r="AW23" s="12">
        <v>135230</v>
      </c>
      <c r="AX23" s="12">
        <v>134755</v>
      </c>
      <c r="AY23" s="7"/>
      <c r="AZ23" s="12">
        <v>71585</v>
      </c>
      <c r="BA23" s="12">
        <v>79247</v>
      </c>
      <c r="BB23" s="12">
        <v>63572</v>
      </c>
      <c r="BC23" s="12">
        <v>73563</v>
      </c>
      <c r="BD23" s="12"/>
      <c r="BE23" s="12">
        <v>82730</v>
      </c>
      <c r="BF23" s="12">
        <v>127672</v>
      </c>
      <c r="BG23" s="12">
        <v>121135</v>
      </c>
      <c r="BI23" s="1"/>
      <c r="BJ23" s="1"/>
    </row>
    <row r="24" spans="1:62" x14ac:dyDescent="0.25">
      <c r="A24" s="7" t="s">
        <v>177</v>
      </c>
      <c r="B24" s="29" t="s">
        <v>8</v>
      </c>
      <c r="C24" s="29"/>
      <c r="D24" s="29"/>
      <c r="E24" s="29"/>
      <c r="F24" s="7"/>
      <c r="G24" s="29">
        <v>6227</v>
      </c>
      <c r="H24" s="29">
        <v>13396</v>
      </c>
      <c r="I24" s="29">
        <v>14186</v>
      </c>
      <c r="J24" s="29" t="s">
        <v>8</v>
      </c>
      <c r="K24" s="7"/>
      <c r="L24" s="29" t="s">
        <v>8</v>
      </c>
      <c r="M24" s="29" t="s">
        <v>8</v>
      </c>
      <c r="N24" s="29" t="s">
        <v>8</v>
      </c>
      <c r="O24" s="29" t="s">
        <v>8</v>
      </c>
      <c r="P24" s="7"/>
      <c r="Q24" s="29" t="s">
        <v>8</v>
      </c>
      <c r="R24" s="29" t="s">
        <v>8</v>
      </c>
      <c r="S24" s="29" t="s">
        <v>8</v>
      </c>
      <c r="T24" s="29">
        <v>28419</v>
      </c>
      <c r="U24" s="7"/>
      <c r="V24" s="29" t="s">
        <v>8</v>
      </c>
      <c r="W24" s="29" t="s">
        <v>8</v>
      </c>
      <c r="X24" s="29" t="s">
        <v>8</v>
      </c>
      <c r="Y24" s="29" t="s">
        <v>8</v>
      </c>
      <c r="Z24" s="7"/>
      <c r="AA24" s="29">
        <v>1152</v>
      </c>
      <c r="AB24" s="29" t="s">
        <v>8</v>
      </c>
      <c r="AC24" s="29">
        <v>25641</v>
      </c>
      <c r="AD24" s="29">
        <v>26887</v>
      </c>
      <c r="AE24" s="7"/>
      <c r="AF24" s="29" t="s">
        <v>8</v>
      </c>
      <c r="AG24" s="29" t="s">
        <v>8</v>
      </c>
      <c r="AH24" s="29">
        <v>1862</v>
      </c>
      <c r="AI24" s="29">
        <v>1152</v>
      </c>
      <c r="AJ24" s="7"/>
      <c r="AK24" s="29">
        <v>23552</v>
      </c>
      <c r="AL24" s="29">
        <v>23211</v>
      </c>
      <c r="AM24" s="29" t="s">
        <v>8</v>
      </c>
      <c r="AN24" s="29" t="s">
        <v>8</v>
      </c>
      <c r="AO24" s="7"/>
      <c r="AP24" s="29" t="s">
        <v>8</v>
      </c>
      <c r="AQ24" s="29" t="s">
        <v>8</v>
      </c>
      <c r="AR24" s="29" t="s">
        <v>8</v>
      </c>
      <c r="AS24" s="12">
        <v>23286</v>
      </c>
      <c r="AT24" s="7"/>
      <c r="AU24" s="29" t="s">
        <v>8</v>
      </c>
      <c r="AV24" s="29" t="s">
        <v>8</v>
      </c>
      <c r="AW24" s="29" t="s">
        <v>8</v>
      </c>
      <c r="AX24" s="29" t="s">
        <v>8</v>
      </c>
      <c r="AY24" s="7"/>
      <c r="AZ24" s="29" t="s">
        <v>8</v>
      </c>
      <c r="BA24" s="29" t="s">
        <v>8</v>
      </c>
      <c r="BB24" s="29" t="s">
        <v>8</v>
      </c>
      <c r="BC24" s="29" t="s">
        <v>8</v>
      </c>
      <c r="BD24" s="12"/>
      <c r="BE24" s="29" t="s">
        <v>8</v>
      </c>
      <c r="BF24" s="29" t="s">
        <v>8</v>
      </c>
      <c r="BG24" s="29" t="s">
        <v>8</v>
      </c>
      <c r="BI24" s="1"/>
      <c r="BJ24" s="1"/>
    </row>
    <row r="25" spans="1:62" ht="15.75" thickBot="1" x14ac:dyDescent="0.3">
      <c r="A25" s="10" t="s">
        <v>34</v>
      </c>
      <c r="B25" s="26">
        <v>395657</v>
      </c>
      <c r="C25" s="26"/>
      <c r="D25" s="26"/>
      <c r="E25" s="26"/>
      <c r="F25" s="10"/>
      <c r="G25" s="26">
        <v>454799</v>
      </c>
      <c r="H25" s="26">
        <v>371367</v>
      </c>
      <c r="I25" s="26">
        <v>327473</v>
      </c>
      <c r="J25" s="26">
        <v>219684</v>
      </c>
      <c r="K25" s="10"/>
      <c r="L25" s="26">
        <v>249369</v>
      </c>
      <c r="M25" s="26">
        <v>213915</v>
      </c>
      <c r="N25" s="26">
        <v>253954</v>
      </c>
      <c r="O25" s="26">
        <v>430111</v>
      </c>
      <c r="P25" s="10"/>
      <c r="Q25" s="26">
        <v>243587</v>
      </c>
      <c r="R25" s="26">
        <v>186526</v>
      </c>
      <c r="S25" s="26">
        <v>208909</v>
      </c>
      <c r="T25" s="26">
        <v>269727</v>
      </c>
      <c r="U25" s="10"/>
      <c r="V25" s="26">
        <v>252658</v>
      </c>
      <c r="W25" s="26">
        <v>260120</v>
      </c>
      <c r="X25" s="26">
        <v>188497</v>
      </c>
      <c r="Y25" s="26">
        <v>238144</v>
      </c>
      <c r="Z25" s="10"/>
      <c r="AA25" s="26">
        <v>280892</v>
      </c>
      <c r="AB25" s="26">
        <v>160927</v>
      </c>
      <c r="AC25" s="26">
        <v>195347</v>
      </c>
      <c r="AD25" s="26">
        <v>232577</v>
      </c>
      <c r="AE25" s="10"/>
      <c r="AF25" s="26">
        <v>309272</v>
      </c>
      <c r="AG25" s="26">
        <v>280760</v>
      </c>
      <c r="AH25" s="26">
        <v>274915</v>
      </c>
      <c r="AI25" s="26">
        <v>291607</v>
      </c>
      <c r="AJ25" s="10"/>
      <c r="AK25" s="26">
        <v>256876</v>
      </c>
      <c r="AL25" s="26">
        <v>175221</v>
      </c>
      <c r="AM25" s="26">
        <v>167740</v>
      </c>
      <c r="AN25" s="26">
        <v>225932</v>
      </c>
      <c r="AO25" s="10"/>
      <c r="AP25" s="26">
        <v>192223</v>
      </c>
      <c r="AQ25" s="26">
        <v>179214</v>
      </c>
      <c r="AR25" s="26">
        <v>248193</v>
      </c>
      <c r="AS25" s="26">
        <v>259633</v>
      </c>
      <c r="AT25" s="10"/>
      <c r="AU25" s="26">
        <v>124941</v>
      </c>
      <c r="AV25" s="26">
        <v>129272</v>
      </c>
      <c r="AW25" s="26">
        <v>188296</v>
      </c>
      <c r="AX25" s="26">
        <v>214956</v>
      </c>
      <c r="AY25" s="10"/>
      <c r="AZ25" s="26">
        <v>119394</v>
      </c>
      <c r="BA25" s="26">
        <v>123885</v>
      </c>
      <c r="BB25" s="26">
        <v>108786</v>
      </c>
      <c r="BC25" s="26">
        <v>121201</v>
      </c>
      <c r="BD25" s="12"/>
      <c r="BE25" s="26">
        <v>131844</v>
      </c>
      <c r="BF25" s="26">
        <v>200573</v>
      </c>
      <c r="BG25" s="26">
        <v>214628</v>
      </c>
      <c r="BI25" s="1"/>
      <c r="BJ25" s="1"/>
    </row>
    <row r="26" spans="1:62" x14ac:dyDescent="0.25">
      <c r="A26" s="7"/>
      <c r="B26" s="12"/>
      <c r="C26" s="12"/>
      <c r="D26" s="12"/>
      <c r="E26" s="12"/>
      <c r="F26" s="7"/>
      <c r="G26" s="12"/>
      <c r="H26" s="12"/>
      <c r="I26" s="12"/>
      <c r="J26" s="12"/>
      <c r="K26" s="7"/>
      <c r="L26" s="12"/>
      <c r="M26" s="12"/>
      <c r="N26" s="12"/>
      <c r="O26" s="12"/>
      <c r="P26" s="7"/>
      <c r="Q26" s="12"/>
      <c r="R26" s="12"/>
      <c r="S26" s="12"/>
      <c r="T26" s="12"/>
      <c r="U26" s="7"/>
      <c r="V26" s="12"/>
      <c r="W26" s="12"/>
      <c r="X26" s="12"/>
      <c r="Y26" s="12"/>
      <c r="Z26" s="7"/>
      <c r="AA26" s="12"/>
      <c r="AB26" s="12"/>
      <c r="AC26" s="12"/>
      <c r="AD26" s="12"/>
      <c r="AE26" s="7"/>
      <c r="AF26" s="12"/>
      <c r="AG26" s="12"/>
      <c r="AH26" s="12"/>
      <c r="AI26" s="12"/>
      <c r="AJ26" s="7"/>
      <c r="AK26" s="12"/>
      <c r="AL26" s="12"/>
      <c r="AM26" s="12"/>
      <c r="AN26" s="12"/>
      <c r="AO26" s="7"/>
      <c r="AP26" s="12"/>
      <c r="AQ26" s="12"/>
      <c r="AR26" s="12"/>
      <c r="AS26" s="12"/>
      <c r="AT26" s="7"/>
      <c r="AU26" s="12"/>
      <c r="AV26" s="12"/>
      <c r="AW26" s="12"/>
      <c r="AX26" s="12"/>
      <c r="AY26" s="7"/>
      <c r="AZ26" s="12"/>
      <c r="BA26" s="12"/>
      <c r="BB26" s="12"/>
      <c r="BC26" s="12"/>
      <c r="BD26" s="12"/>
      <c r="BE26" s="12"/>
      <c r="BF26" s="12"/>
      <c r="BG26" s="12"/>
    </row>
    <row r="27" spans="1:62" ht="15.75" thickBot="1" x14ac:dyDescent="0.3">
      <c r="A27" s="10" t="s">
        <v>35</v>
      </c>
      <c r="B27" s="26">
        <v>1209096</v>
      </c>
      <c r="C27" s="26"/>
      <c r="D27" s="26"/>
      <c r="E27" s="26"/>
      <c r="F27" s="10"/>
      <c r="G27" s="26">
        <v>1197956</v>
      </c>
      <c r="H27" s="26">
        <v>1069406</v>
      </c>
      <c r="I27" s="26">
        <v>1007124</v>
      </c>
      <c r="J27" s="26">
        <v>1040447</v>
      </c>
      <c r="K27" s="10"/>
      <c r="L27" s="26">
        <v>1017877</v>
      </c>
      <c r="M27" s="26">
        <v>987242</v>
      </c>
      <c r="N27" s="26">
        <v>1027002</v>
      </c>
      <c r="O27" s="26">
        <v>1200055</v>
      </c>
      <c r="P27" s="10"/>
      <c r="Q27" s="26">
        <v>985244</v>
      </c>
      <c r="R27" s="26">
        <v>943222</v>
      </c>
      <c r="S27" s="26">
        <v>971966</v>
      </c>
      <c r="T27" s="26">
        <v>1016549</v>
      </c>
      <c r="U27" s="10"/>
      <c r="V27" s="26">
        <v>933877</v>
      </c>
      <c r="W27" s="26">
        <v>967293</v>
      </c>
      <c r="X27" s="26">
        <v>902685</v>
      </c>
      <c r="Y27" s="26">
        <v>973975</v>
      </c>
      <c r="Z27" s="10"/>
      <c r="AA27" s="26">
        <v>944033</v>
      </c>
      <c r="AB27" s="26">
        <v>832137</v>
      </c>
      <c r="AC27" s="26">
        <v>851265</v>
      </c>
      <c r="AD27" s="26">
        <v>895741</v>
      </c>
      <c r="AE27" s="10"/>
      <c r="AF27" s="26">
        <v>1128154</v>
      </c>
      <c r="AG27" s="26">
        <v>1079344</v>
      </c>
      <c r="AH27" s="26">
        <v>1052128</v>
      </c>
      <c r="AI27" s="26">
        <v>960266</v>
      </c>
      <c r="AJ27" s="10"/>
      <c r="AK27" s="26">
        <v>890394</v>
      </c>
      <c r="AL27" s="26">
        <v>815052</v>
      </c>
      <c r="AM27" s="26">
        <v>793405</v>
      </c>
      <c r="AN27" s="26">
        <v>852132</v>
      </c>
      <c r="AO27" s="10"/>
      <c r="AP27" s="26">
        <v>819985</v>
      </c>
      <c r="AQ27" s="26">
        <v>792968</v>
      </c>
      <c r="AR27" s="26">
        <v>866849</v>
      </c>
      <c r="AS27" s="26">
        <v>862660</v>
      </c>
      <c r="AT27" s="10"/>
      <c r="AU27" s="26">
        <v>649167</v>
      </c>
      <c r="AV27" s="26">
        <v>662049</v>
      </c>
      <c r="AW27" s="26">
        <v>733095</v>
      </c>
      <c r="AX27" s="26">
        <v>786163</v>
      </c>
      <c r="AY27" s="10"/>
      <c r="AZ27" s="26">
        <v>677049</v>
      </c>
      <c r="BA27" s="26">
        <v>677883</v>
      </c>
      <c r="BB27" s="26">
        <v>644294</v>
      </c>
      <c r="BC27" s="26">
        <v>640540</v>
      </c>
      <c r="BD27" s="12"/>
      <c r="BE27" s="26">
        <v>703799</v>
      </c>
      <c r="BF27" s="26">
        <v>1039116</v>
      </c>
      <c r="BG27" s="26">
        <v>846415</v>
      </c>
    </row>
    <row r="28" spans="1:62" x14ac:dyDescent="0.25">
      <c r="A28" s="10"/>
      <c r="B28" s="12"/>
      <c r="C28" s="12"/>
      <c r="D28" s="12"/>
      <c r="E28" s="12"/>
      <c r="F28" s="10"/>
      <c r="G28" s="12"/>
      <c r="H28" s="12"/>
      <c r="I28" s="12"/>
      <c r="J28" s="12"/>
      <c r="K28" s="10"/>
      <c r="L28" s="12"/>
      <c r="M28" s="12"/>
      <c r="N28" s="12"/>
      <c r="O28" s="12"/>
      <c r="P28" s="10"/>
      <c r="Q28" s="12"/>
      <c r="R28" s="12"/>
      <c r="S28" s="12" t="s">
        <v>206</v>
      </c>
      <c r="T28" s="12"/>
      <c r="U28" s="10"/>
      <c r="V28" s="12"/>
      <c r="W28" s="12"/>
      <c r="X28" s="12"/>
      <c r="Y28" s="12"/>
      <c r="Z28" s="10"/>
      <c r="AA28" s="12"/>
      <c r="AB28" s="12"/>
      <c r="AC28" s="12"/>
      <c r="AD28" s="12"/>
      <c r="AE28" s="10"/>
      <c r="AF28" s="12"/>
      <c r="AG28" s="12"/>
      <c r="AH28" s="12"/>
      <c r="AI28" s="12"/>
      <c r="AJ28" s="10"/>
      <c r="AK28" s="12"/>
      <c r="AL28" s="12"/>
      <c r="AM28" s="12"/>
      <c r="AN28" s="12"/>
      <c r="AO28" s="10"/>
      <c r="AP28" s="12"/>
      <c r="AQ28" s="12"/>
      <c r="AR28" s="12"/>
      <c r="AS28" s="12"/>
      <c r="AT28" s="10"/>
      <c r="AU28" s="12"/>
      <c r="AV28" s="12"/>
      <c r="AW28" s="12"/>
      <c r="AX28" s="12"/>
      <c r="AY28" s="10"/>
      <c r="AZ28" s="12"/>
      <c r="BA28" s="12"/>
      <c r="BB28" s="12"/>
      <c r="BC28" s="12"/>
      <c r="BD28" s="12"/>
      <c r="BE28" s="12"/>
      <c r="BF28" s="12"/>
      <c r="BG28" s="12"/>
    </row>
    <row r="29" spans="1:62" x14ac:dyDescent="0.25">
      <c r="A29" s="22" t="s">
        <v>36</v>
      </c>
      <c r="B29" s="12" t="s">
        <v>206</v>
      </c>
      <c r="C29" s="12"/>
      <c r="D29" s="12"/>
      <c r="E29" s="12"/>
      <c r="F29" s="22"/>
      <c r="G29" s="12"/>
      <c r="H29" s="12"/>
      <c r="I29" s="12"/>
      <c r="J29" s="12"/>
      <c r="K29" s="22"/>
      <c r="L29" s="12"/>
      <c r="M29" s="12"/>
      <c r="N29" s="12"/>
      <c r="O29" s="12"/>
      <c r="P29" s="22"/>
      <c r="Q29" s="12"/>
      <c r="R29" s="12"/>
      <c r="S29" s="12"/>
      <c r="T29" s="12"/>
      <c r="U29" s="22"/>
      <c r="V29" s="12"/>
      <c r="W29" s="12"/>
      <c r="X29" s="12"/>
      <c r="Y29" s="12"/>
      <c r="Z29" s="22"/>
      <c r="AA29" s="12"/>
      <c r="AB29" s="12"/>
      <c r="AC29" s="12"/>
      <c r="AD29" s="12"/>
      <c r="AE29" s="22"/>
      <c r="AF29" s="12"/>
      <c r="AG29" s="12"/>
      <c r="AH29" s="12"/>
      <c r="AI29" s="12"/>
      <c r="AJ29" s="22"/>
      <c r="AK29" s="12"/>
      <c r="AL29" s="12"/>
      <c r="AM29" s="12"/>
      <c r="AN29" s="12"/>
      <c r="AO29" s="22"/>
      <c r="AP29" s="12"/>
      <c r="AQ29" s="12"/>
      <c r="AR29" s="12"/>
      <c r="AS29" s="12"/>
      <c r="AT29" s="22"/>
      <c r="AU29" s="12"/>
      <c r="AV29" s="12"/>
      <c r="AW29" s="12"/>
      <c r="AX29" s="12"/>
      <c r="AY29" s="22"/>
      <c r="AZ29" s="12"/>
      <c r="BA29" s="12"/>
      <c r="BB29" s="12"/>
      <c r="BC29" s="12"/>
      <c r="BD29" s="12"/>
      <c r="BE29" s="12"/>
      <c r="BF29" s="12"/>
      <c r="BG29" s="12"/>
    </row>
    <row r="30" spans="1:62" x14ac:dyDescent="0.25">
      <c r="A30" s="7" t="s">
        <v>37</v>
      </c>
      <c r="B30" s="12" t="s">
        <v>206</v>
      </c>
      <c r="C30" s="12"/>
      <c r="D30" s="12"/>
      <c r="E30" s="12"/>
      <c r="F30" s="7"/>
      <c r="G30" s="12"/>
      <c r="H30" s="12"/>
      <c r="I30" s="12"/>
      <c r="J30" s="12"/>
      <c r="K30" s="7"/>
      <c r="L30" s="12"/>
      <c r="M30" s="12"/>
      <c r="N30" s="12"/>
      <c r="O30" s="12"/>
      <c r="P30" s="7"/>
      <c r="Q30" s="12"/>
      <c r="R30" s="12"/>
      <c r="S30" s="12"/>
      <c r="T30" s="12"/>
      <c r="U30" s="7"/>
      <c r="V30" s="12"/>
      <c r="W30" s="12"/>
      <c r="X30" s="12"/>
      <c r="Y30" s="12"/>
      <c r="Z30" s="7"/>
      <c r="AA30" s="12"/>
      <c r="AB30" s="12"/>
      <c r="AC30" s="12"/>
      <c r="AD30" s="12"/>
      <c r="AE30" s="7"/>
      <c r="AF30" s="12"/>
      <c r="AG30" s="12"/>
      <c r="AH30" s="12"/>
      <c r="AI30" s="12"/>
      <c r="AJ30" s="7"/>
      <c r="AK30" s="12"/>
      <c r="AL30" s="12"/>
      <c r="AM30" s="12"/>
      <c r="AN30" s="12"/>
      <c r="AO30" s="7"/>
      <c r="AP30" s="12"/>
      <c r="AQ30" s="12"/>
      <c r="AR30" s="12"/>
      <c r="AS30" s="12"/>
      <c r="AT30" s="7"/>
      <c r="AU30" s="12"/>
      <c r="AV30" s="12"/>
      <c r="AW30" s="12"/>
      <c r="AX30" s="12"/>
      <c r="AY30" s="7"/>
      <c r="AZ30" s="12"/>
      <c r="BA30" s="12"/>
      <c r="BB30" s="12"/>
      <c r="BC30" s="12"/>
      <c r="BD30" s="12"/>
      <c r="BE30" s="12"/>
      <c r="BF30" s="12"/>
      <c r="BG30" s="12"/>
    </row>
    <row r="31" spans="1:62" x14ac:dyDescent="0.25">
      <c r="A31" s="7" t="s">
        <v>38</v>
      </c>
      <c r="B31" s="12">
        <v>65</v>
      </c>
      <c r="C31" s="12"/>
      <c r="D31" s="12"/>
      <c r="E31" s="12"/>
      <c r="F31" s="7"/>
      <c r="G31" s="12">
        <v>51</v>
      </c>
      <c r="H31" s="12">
        <v>52</v>
      </c>
      <c r="I31" s="12">
        <v>52</v>
      </c>
      <c r="J31" s="12">
        <v>52</v>
      </c>
      <c r="K31" s="7"/>
      <c r="L31" s="12">
        <v>55</v>
      </c>
      <c r="M31" s="12">
        <v>51</v>
      </c>
      <c r="N31" s="12">
        <v>51</v>
      </c>
      <c r="O31" s="12">
        <v>51</v>
      </c>
      <c r="P31" s="7"/>
      <c r="Q31" s="12">
        <v>58</v>
      </c>
      <c r="R31" s="12">
        <v>57</v>
      </c>
      <c r="S31" s="12">
        <v>56</v>
      </c>
      <c r="T31" s="12">
        <v>55</v>
      </c>
      <c r="U31" s="7"/>
      <c r="V31" s="12">
        <v>60</v>
      </c>
      <c r="W31" s="12">
        <v>60</v>
      </c>
      <c r="X31" s="12">
        <v>59</v>
      </c>
      <c r="Y31" s="12">
        <v>58</v>
      </c>
      <c r="Z31" s="7"/>
      <c r="AA31" s="12">
        <v>61</v>
      </c>
      <c r="AB31" s="12">
        <v>61</v>
      </c>
      <c r="AC31" s="12">
        <v>61</v>
      </c>
      <c r="AD31" s="12">
        <v>60</v>
      </c>
      <c r="AE31" s="7"/>
      <c r="AF31" s="12">
        <v>61</v>
      </c>
      <c r="AG31" s="12">
        <v>61</v>
      </c>
      <c r="AH31" s="12">
        <v>61</v>
      </c>
      <c r="AI31" s="12">
        <v>61</v>
      </c>
      <c r="AJ31" s="7"/>
      <c r="AK31" s="12">
        <v>61</v>
      </c>
      <c r="AL31" s="12">
        <v>59</v>
      </c>
      <c r="AM31" s="12">
        <v>59</v>
      </c>
      <c r="AN31" s="12">
        <v>59</v>
      </c>
      <c r="AO31" s="7"/>
      <c r="AP31" s="12">
        <v>61</v>
      </c>
      <c r="AQ31" s="12">
        <v>61</v>
      </c>
      <c r="AR31" s="12">
        <v>61</v>
      </c>
      <c r="AS31" s="12">
        <v>60</v>
      </c>
      <c r="AT31" s="7"/>
      <c r="AU31" s="12">
        <v>60</v>
      </c>
      <c r="AV31" s="12">
        <v>60</v>
      </c>
      <c r="AW31" s="12">
        <v>60</v>
      </c>
      <c r="AX31" s="12">
        <v>61</v>
      </c>
      <c r="AY31" s="7"/>
      <c r="AZ31" s="12">
        <v>60</v>
      </c>
      <c r="BA31" s="12">
        <v>59</v>
      </c>
      <c r="BB31" s="12">
        <v>60</v>
      </c>
      <c r="BC31" s="12">
        <v>60</v>
      </c>
      <c r="BD31" s="12"/>
      <c r="BE31" s="12">
        <v>59</v>
      </c>
      <c r="BF31" s="12">
        <v>58</v>
      </c>
      <c r="BG31" s="12">
        <v>44</v>
      </c>
      <c r="BI31" s="1"/>
      <c r="BJ31" s="1"/>
    </row>
    <row r="32" spans="1:62" x14ac:dyDescent="0.25">
      <c r="A32" s="7" t="s">
        <v>39</v>
      </c>
      <c r="B32" s="12">
        <v>187854</v>
      </c>
      <c r="C32" s="12"/>
      <c r="D32" s="12"/>
      <c r="E32" s="12"/>
      <c r="F32" s="7"/>
      <c r="G32" s="12">
        <v>74501</v>
      </c>
      <c r="H32" s="12">
        <v>78509</v>
      </c>
      <c r="I32" s="12">
        <v>79504</v>
      </c>
      <c r="J32" s="12">
        <v>79716</v>
      </c>
      <c r="K32" s="7"/>
      <c r="L32" s="12">
        <v>115896</v>
      </c>
      <c r="M32" s="12">
        <v>72936</v>
      </c>
      <c r="N32" s="12">
        <v>73408</v>
      </c>
      <c r="O32" s="12">
        <v>73750</v>
      </c>
      <c r="P32" s="7"/>
      <c r="Q32" s="12">
        <v>133844</v>
      </c>
      <c r="R32" s="12">
        <v>123016</v>
      </c>
      <c r="S32" s="12">
        <v>118343</v>
      </c>
      <c r="T32" s="12">
        <v>111281</v>
      </c>
      <c r="U32" s="7"/>
      <c r="V32" s="12">
        <v>166222</v>
      </c>
      <c r="W32" s="12">
        <v>160276</v>
      </c>
      <c r="X32" s="12">
        <v>147723</v>
      </c>
      <c r="Y32" s="12">
        <v>134798</v>
      </c>
      <c r="Z32" s="7"/>
      <c r="AA32" s="12">
        <v>179395</v>
      </c>
      <c r="AB32" s="12">
        <v>179339</v>
      </c>
      <c r="AC32" s="12">
        <v>175525</v>
      </c>
      <c r="AD32" s="12">
        <v>169220</v>
      </c>
      <c r="AE32" s="7"/>
      <c r="AF32" s="12">
        <v>175941</v>
      </c>
      <c r="AG32" s="12">
        <v>175667</v>
      </c>
      <c r="AH32" s="12">
        <v>175816</v>
      </c>
      <c r="AI32" s="12">
        <v>179399</v>
      </c>
      <c r="AJ32" s="7"/>
      <c r="AK32" s="12">
        <v>230102</v>
      </c>
      <c r="AL32" s="12">
        <v>191977</v>
      </c>
      <c r="AM32" s="12">
        <v>175864</v>
      </c>
      <c r="AN32" s="12">
        <v>173716</v>
      </c>
      <c r="AO32" s="7"/>
      <c r="AP32" s="12">
        <v>239290</v>
      </c>
      <c r="AQ32" s="12">
        <v>239391</v>
      </c>
      <c r="AR32" s="12">
        <v>239516</v>
      </c>
      <c r="AS32" s="12">
        <v>237840</v>
      </c>
      <c r="AT32" s="7"/>
      <c r="AU32" s="12">
        <v>236478</v>
      </c>
      <c r="AV32" s="12">
        <v>236544</v>
      </c>
      <c r="AW32" s="12">
        <v>236644</v>
      </c>
      <c r="AX32" s="12">
        <v>239191</v>
      </c>
      <c r="AY32" s="7"/>
      <c r="AZ32" s="12">
        <v>233567</v>
      </c>
      <c r="BA32" s="12">
        <v>233026</v>
      </c>
      <c r="BB32" s="12">
        <v>232359</v>
      </c>
      <c r="BC32" s="12">
        <v>236046</v>
      </c>
      <c r="BD32" s="12"/>
      <c r="BE32" s="12">
        <v>232005</v>
      </c>
      <c r="BF32" s="12">
        <v>210886</v>
      </c>
      <c r="BG32" s="12">
        <v>120426</v>
      </c>
      <c r="BI32" s="1"/>
      <c r="BJ32" s="1"/>
    </row>
    <row r="33" spans="1:62" x14ac:dyDescent="0.25">
      <c r="A33" s="7" t="s">
        <v>40</v>
      </c>
      <c r="B33" s="12">
        <v>-63849</v>
      </c>
      <c r="C33" s="12"/>
      <c r="D33" s="12"/>
      <c r="E33" s="12"/>
      <c r="F33" s="7"/>
      <c r="G33" s="12">
        <v>3786</v>
      </c>
      <c r="H33" s="12">
        <v>13392</v>
      </c>
      <c r="I33" s="12">
        <v>9561</v>
      </c>
      <c r="J33" s="12">
        <f>-11606+27644</f>
        <v>16038</v>
      </c>
      <c r="K33" s="7"/>
      <c r="L33" s="12">
        <v>25276</v>
      </c>
      <c r="M33" s="12">
        <v>16866</v>
      </c>
      <c r="N33" s="12">
        <v>11057</v>
      </c>
      <c r="O33" s="12">
        <v>3463</v>
      </c>
      <c r="P33" s="7"/>
      <c r="Q33" s="12">
        <v>55543</v>
      </c>
      <c r="R33" s="12">
        <v>48867</v>
      </c>
      <c r="S33" s="12">
        <v>37230</v>
      </c>
      <c r="T33" s="12">
        <v>35154</v>
      </c>
      <c r="U33" s="7"/>
      <c r="V33" s="12">
        <v>80386</v>
      </c>
      <c r="W33" s="12">
        <v>72336</v>
      </c>
      <c r="X33" s="12">
        <v>71282</v>
      </c>
      <c r="Y33" s="12">
        <v>61876</v>
      </c>
      <c r="Z33" s="7"/>
      <c r="AA33" s="12">
        <v>90434</v>
      </c>
      <c r="AB33" s="12">
        <v>91675</v>
      </c>
      <c r="AC33" s="12">
        <v>87007</v>
      </c>
      <c r="AD33" s="12">
        <v>83554</v>
      </c>
      <c r="AE33" s="7"/>
      <c r="AF33" s="12">
        <v>94475</v>
      </c>
      <c r="AG33" s="12">
        <v>92999</v>
      </c>
      <c r="AH33" s="12">
        <v>92221</v>
      </c>
      <c r="AI33" s="12">
        <v>92216</v>
      </c>
      <c r="AJ33" s="7"/>
      <c r="AK33" s="12">
        <v>111761</v>
      </c>
      <c r="AL33" s="12">
        <v>112160</v>
      </c>
      <c r="AM33" s="12">
        <v>109705</v>
      </c>
      <c r="AN33" s="12">
        <v>112471</v>
      </c>
      <c r="AO33" s="7"/>
      <c r="AP33" s="12">
        <v>129498</v>
      </c>
      <c r="AQ33" s="12">
        <v>126803</v>
      </c>
      <c r="AR33" s="12">
        <v>126257</v>
      </c>
      <c r="AS33" s="12">
        <v>111809</v>
      </c>
      <c r="AT33" s="7"/>
      <c r="AU33" s="12">
        <v>130650</v>
      </c>
      <c r="AV33" s="12">
        <v>129871</v>
      </c>
      <c r="AW33" s="12">
        <v>131212</v>
      </c>
      <c r="AX33" s="12">
        <v>129606</v>
      </c>
      <c r="AY33" s="7"/>
      <c r="AZ33" s="12">
        <v>125431</v>
      </c>
      <c r="BA33" s="12">
        <v>128636</v>
      </c>
      <c r="BB33" s="12">
        <v>129094</v>
      </c>
      <c r="BC33" s="12">
        <v>130118</v>
      </c>
      <c r="BD33" s="12"/>
      <c r="BE33" s="12">
        <v>123016</v>
      </c>
      <c r="BF33" s="12">
        <v>164613</v>
      </c>
      <c r="BG33" s="12">
        <v>150371</v>
      </c>
      <c r="BI33" s="1"/>
      <c r="BJ33" s="1"/>
    </row>
    <row r="34" spans="1:62" x14ac:dyDescent="0.25">
      <c r="A34" s="7" t="s">
        <v>244</v>
      </c>
      <c r="B34" s="12">
        <v>168460</v>
      </c>
      <c r="C34" s="12"/>
      <c r="D34" s="12"/>
      <c r="E34" s="12"/>
      <c r="F34" s="7"/>
      <c r="G34" s="12">
        <v>132353</v>
      </c>
      <c r="H34" s="12">
        <v>111470</v>
      </c>
      <c r="I34" s="12">
        <v>119531</v>
      </c>
      <c r="J34" s="12">
        <v>149991</v>
      </c>
      <c r="K34" s="7"/>
      <c r="L34" s="12">
        <v>56735</v>
      </c>
      <c r="M34" s="12">
        <v>83277</v>
      </c>
      <c r="N34" s="12">
        <v>109529</v>
      </c>
      <c r="O34" s="12">
        <v>126027</v>
      </c>
      <c r="P34" s="7"/>
      <c r="Q34" s="12">
        <v>-60021</v>
      </c>
      <c r="R34" s="12">
        <v>-24654</v>
      </c>
      <c r="S34" s="12">
        <v>1748</v>
      </c>
      <c r="T34" s="12">
        <v>29530</v>
      </c>
      <c r="U34" s="7"/>
      <c r="V34" s="12">
        <v>-282874</v>
      </c>
      <c r="W34" s="12">
        <v>-213056</v>
      </c>
      <c r="X34" s="12">
        <v>-136522</v>
      </c>
      <c r="Y34" s="12">
        <v>-81147</v>
      </c>
      <c r="Z34" s="7"/>
      <c r="AA34" s="12">
        <v>-389366</v>
      </c>
      <c r="AB34" s="12">
        <v>-391197</v>
      </c>
      <c r="AC34" s="12">
        <v>-352514</v>
      </c>
      <c r="AD34" s="12">
        <v>-314779</v>
      </c>
      <c r="AE34" s="7"/>
      <c r="AF34" s="12">
        <v>-243443</v>
      </c>
      <c r="AG34" s="12">
        <v>-261503</v>
      </c>
      <c r="AH34" s="12">
        <v>-264099</v>
      </c>
      <c r="AI34" s="12">
        <v>-380866</v>
      </c>
      <c r="AJ34" s="7"/>
      <c r="AK34" s="12">
        <v>-188203</v>
      </c>
      <c r="AL34" s="12">
        <v>-156987</v>
      </c>
      <c r="AM34" s="12">
        <v>-154343</v>
      </c>
      <c r="AN34" s="12">
        <v>-153361</v>
      </c>
      <c r="AO34" s="7"/>
      <c r="AP34" s="12">
        <v>-264841</v>
      </c>
      <c r="AQ34" s="12">
        <v>-264646</v>
      </c>
      <c r="AR34" s="12">
        <v>-241629</v>
      </c>
      <c r="AS34" s="12">
        <v>-206688</v>
      </c>
      <c r="AT34" s="7"/>
      <c r="AU34" s="12">
        <v>-256291</v>
      </c>
      <c r="AV34" s="12">
        <v>-258806</v>
      </c>
      <c r="AW34" s="12">
        <v>-277868</v>
      </c>
      <c r="AX34" s="12">
        <v>-283933</v>
      </c>
      <c r="AY34" s="7"/>
      <c r="AZ34" s="12">
        <v>-218797</v>
      </c>
      <c r="BA34" s="12">
        <v>-220125</v>
      </c>
      <c r="BB34" s="12">
        <v>-237253</v>
      </c>
      <c r="BC34" s="12">
        <v>-260459</v>
      </c>
      <c r="BD34" s="12"/>
      <c r="BE34" s="12">
        <v>-208428</v>
      </c>
      <c r="BF34" s="29" t="s">
        <v>8</v>
      </c>
      <c r="BG34" s="29" t="s">
        <v>8</v>
      </c>
      <c r="BI34" s="1"/>
      <c r="BJ34" s="1"/>
    </row>
    <row r="35" spans="1:62" x14ac:dyDescent="0.25">
      <c r="A35" s="7" t="s">
        <v>41</v>
      </c>
      <c r="B35" s="12">
        <v>292530</v>
      </c>
      <c r="C35" s="12"/>
      <c r="D35" s="12"/>
      <c r="E35" s="12"/>
      <c r="F35" s="7"/>
      <c r="G35" s="12">
        <v>210691</v>
      </c>
      <c r="H35" s="12">
        <v>203423</v>
      </c>
      <c r="I35" s="12">
        <v>208648</v>
      </c>
      <c r="J35" s="12">
        <v>245797</v>
      </c>
      <c r="K35" s="7"/>
      <c r="L35" s="12">
        <v>197962</v>
      </c>
      <c r="M35" s="12">
        <v>173130</v>
      </c>
      <c r="N35" s="12">
        <v>194045</v>
      </c>
      <c r="O35" s="12">
        <v>203291</v>
      </c>
      <c r="P35" s="7"/>
      <c r="Q35" s="12">
        <v>129424</v>
      </c>
      <c r="R35" s="12">
        <v>147286</v>
      </c>
      <c r="S35" s="12">
        <v>157377</v>
      </c>
      <c r="T35" s="12">
        <v>176020</v>
      </c>
      <c r="U35" s="7"/>
      <c r="V35" s="12">
        <v>-36206</v>
      </c>
      <c r="W35" s="12">
        <v>19616</v>
      </c>
      <c r="X35" s="12">
        <v>82542</v>
      </c>
      <c r="Y35" s="12">
        <v>115585</v>
      </c>
      <c r="Z35" s="7"/>
      <c r="AA35" s="12">
        <v>-119476</v>
      </c>
      <c r="AB35" s="12">
        <v>-120122</v>
      </c>
      <c r="AC35" s="12">
        <v>-89921</v>
      </c>
      <c r="AD35" s="12">
        <v>-61945</v>
      </c>
      <c r="AE35" s="7"/>
      <c r="AF35" s="12">
        <v>27034</v>
      </c>
      <c r="AG35" s="12">
        <v>7224</v>
      </c>
      <c r="AH35" s="12">
        <v>3999</v>
      </c>
      <c r="AI35" s="12">
        <v>-109190</v>
      </c>
      <c r="AJ35" s="7"/>
      <c r="AK35" s="12">
        <v>153721</v>
      </c>
      <c r="AL35" s="12">
        <v>147209</v>
      </c>
      <c r="AM35" s="12">
        <v>131285</v>
      </c>
      <c r="AN35" s="12">
        <v>132885</v>
      </c>
      <c r="AO35" s="7"/>
      <c r="AP35" s="12">
        <v>104008</v>
      </c>
      <c r="AQ35" s="12">
        <v>101609</v>
      </c>
      <c r="AR35" s="12">
        <v>124205</v>
      </c>
      <c r="AS35" s="12">
        <v>143021</v>
      </c>
      <c r="AT35" s="7"/>
      <c r="AU35" s="12">
        <v>110897</v>
      </c>
      <c r="AV35" s="12">
        <v>107669</v>
      </c>
      <c r="AW35" s="12">
        <v>90048</v>
      </c>
      <c r="AX35" s="12">
        <v>84925</v>
      </c>
      <c r="AY35" s="7"/>
      <c r="AZ35" s="12">
        <v>140261</v>
      </c>
      <c r="BA35" s="12">
        <v>141596</v>
      </c>
      <c r="BB35" s="12">
        <v>124260</v>
      </c>
      <c r="BC35" s="12">
        <v>105765</v>
      </c>
      <c r="BD35" s="12"/>
      <c r="BE35" s="12">
        <v>146652</v>
      </c>
      <c r="BF35" s="12">
        <v>375557</v>
      </c>
      <c r="BG35" s="12">
        <v>270841</v>
      </c>
      <c r="BI35" s="1"/>
      <c r="BJ35" s="1"/>
    </row>
    <row r="36" spans="1:62" x14ac:dyDescent="0.25">
      <c r="A36" s="7" t="s">
        <v>16</v>
      </c>
      <c r="B36" s="29" t="s">
        <v>8</v>
      </c>
      <c r="C36" s="29"/>
      <c r="D36" s="29"/>
      <c r="E36" s="29"/>
      <c r="F36" s="7"/>
      <c r="G36" s="29" t="s">
        <v>8</v>
      </c>
      <c r="H36" s="29" t="s">
        <v>8</v>
      </c>
      <c r="I36" s="29" t="s">
        <v>8</v>
      </c>
      <c r="J36" s="29" t="s">
        <v>8</v>
      </c>
      <c r="K36" s="7"/>
      <c r="L36" s="29" t="s">
        <v>8</v>
      </c>
      <c r="M36" s="29" t="s">
        <v>8</v>
      </c>
      <c r="N36" s="29" t="s">
        <v>8</v>
      </c>
      <c r="O36" s="29" t="s">
        <v>8</v>
      </c>
      <c r="P36" s="7"/>
      <c r="Q36" s="29" t="s">
        <v>8</v>
      </c>
      <c r="R36" s="29" t="s">
        <v>8</v>
      </c>
      <c r="S36" s="29" t="s">
        <v>8</v>
      </c>
      <c r="T36" s="29" t="s">
        <v>8</v>
      </c>
      <c r="U36" s="7"/>
      <c r="V36" s="29" t="s">
        <v>8</v>
      </c>
      <c r="W36" s="29" t="s">
        <v>8</v>
      </c>
      <c r="X36" s="29" t="s">
        <v>8</v>
      </c>
      <c r="Y36" s="29" t="s">
        <v>8</v>
      </c>
      <c r="Z36" s="7"/>
      <c r="AA36" s="29" t="s">
        <v>8</v>
      </c>
      <c r="AB36" s="29" t="s">
        <v>8</v>
      </c>
      <c r="AC36" s="29" t="s">
        <v>8</v>
      </c>
      <c r="AD36" s="29" t="s">
        <v>8</v>
      </c>
      <c r="AE36" s="7"/>
      <c r="AF36" s="29" t="s">
        <v>8</v>
      </c>
      <c r="AG36" s="29" t="s">
        <v>8</v>
      </c>
      <c r="AH36" s="29" t="s">
        <v>8</v>
      </c>
      <c r="AI36" s="29" t="s">
        <v>8</v>
      </c>
      <c r="AJ36" s="7"/>
      <c r="AK36" s="29" t="s">
        <v>8</v>
      </c>
      <c r="AL36" s="29" t="s">
        <v>8</v>
      </c>
      <c r="AM36" s="29" t="s">
        <v>8</v>
      </c>
      <c r="AN36" s="29" t="s">
        <v>8</v>
      </c>
      <c r="AO36" s="7"/>
      <c r="AP36" s="12">
        <v>44959</v>
      </c>
      <c r="AQ36" s="12">
        <v>46549</v>
      </c>
      <c r="AR36" s="12">
        <v>54926</v>
      </c>
      <c r="AS36" s="29" t="s">
        <v>8</v>
      </c>
      <c r="AT36" s="7"/>
      <c r="AU36" s="12">
        <v>38044</v>
      </c>
      <c r="AV36" s="12">
        <v>40406</v>
      </c>
      <c r="AW36" s="12">
        <v>40815</v>
      </c>
      <c r="AX36" s="12">
        <v>41915</v>
      </c>
      <c r="AY36" s="7"/>
      <c r="AZ36" s="12">
        <v>50768</v>
      </c>
      <c r="BA36" s="12">
        <v>50518</v>
      </c>
      <c r="BB36" s="12">
        <v>41306</v>
      </c>
      <c r="BC36" s="12">
        <v>35828</v>
      </c>
      <c r="BD36" s="12"/>
      <c r="BE36" s="12">
        <v>53515</v>
      </c>
      <c r="BF36" s="12">
        <v>103569</v>
      </c>
      <c r="BG36" s="12">
        <v>95116</v>
      </c>
      <c r="BI36" s="1"/>
      <c r="BJ36" s="1"/>
    </row>
    <row r="37" spans="1:62" ht="15.75" thickBot="1" x14ac:dyDescent="0.3">
      <c r="A37" s="10" t="s">
        <v>42</v>
      </c>
      <c r="B37" s="26">
        <v>292530</v>
      </c>
      <c r="C37" s="26"/>
      <c r="D37" s="26"/>
      <c r="E37" s="26"/>
      <c r="F37" s="10"/>
      <c r="G37" s="26">
        <v>210691</v>
      </c>
      <c r="H37" s="26">
        <v>203423</v>
      </c>
      <c r="I37" s="26">
        <v>208648</v>
      </c>
      <c r="J37" s="26">
        <v>245797</v>
      </c>
      <c r="K37" s="10"/>
      <c r="L37" s="26">
        <v>197962</v>
      </c>
      <c r="M37" s="26">
        <v>173130</v>
      </c>
      <c r="N37" s="26">
        <v>194045</v>
      </c>
      <c r="O37" s="26">
        <v>203291</v>
      </c>
      <c r="P37" s="10"/>
      <c r="Q37" s="26">
        <v>129424</v>
      </c>
      <c r="R37" s="26">
        <v>147286</v>
      </c>
      <c r="S37" s="26">
        <v>157377</v>
      </c>
      <c r="T37" s="26">
        <v>176020</v>
      </c>
      <c r="U37" s="10"/>
      <c r="V37" s="26">
        <v>-36206</v>
      </c>
      <c r="W37" s="26">
        <v>19616</v>
      </c>
      <c r="X37" s="26">
        <v>82542</v>
      </c>
      <c r="Y37" s="26">
        <v>115585</v>
      </c>
      <c r="Z37" s="10"/>
      <c r="AA37" s="26">
        <v>-119476</v>
      </c>
      <c r="AB37" s="26">
        <v>-120122</v>
      </c>
      <c r="AC37" s="26">
        <v>-89921</v>
      </c>
      <c r="AD37" s="26">
        <v>-61945</v>
      </c>
      <c r="AE37" s="10"/>
      <c r="AF37" s="26">
        <v>27034</v>
      </c>
      <c r="AG37" s="26">
        <v>7224</v>
      </c>
      <c r="AH37" s="26">
        <v>3999</v>
      </c>
      <c r="AI37" s="26">
        <v>-109190</v>
      </c>
      <c r="AJ37" s="10"/>
      <c r="AK37" s="26">
        <v>153721</v>
      </c>
      <c r="AL37" s="26">
        <v>147209</v>
      </c>
      <c r="AM37" s="26">
        <v>131285</v>
      </c>
      <c r="AN37" s="26">
        <v>132885</v>
      </c>
      <c r="AO37" s="10"/>
      <c r="AP37" s="26">
        <v>148967</v>
      </c>
      <c r="AQ37" s="26">
        <v>148158</v>
      </c>
      <c r="AR37" s="26">
        <v>179131</v>
      </c>
      <c r="AS37" s="26">
        <v>143021</v>
      </c>
      <c r="AT37" s="10"/>
      <c r="AU37" s="26">
        <v>148941</v>
      </c>
      <c r="AV37" s="26">
        <v>148075</v>
      </c>
      <c r="AW37" s="26">
        <v>130863</v>
      </c>
      <c r="AX37" s="26">
        <v>126840</v>
      </c>
      <c r="AY37" s="10"/>
      <c r="AZ37" s="26">
        <v>191029</v>
      </c>
      <c r="BA37" s="26">
        <v>192114</v>
      </c>
      <c r="BB37" s="26">
        <v>165566</v>
      </c>
      <c r="BC37" s="26">
        <v>141593</v>
      </c>
      <c r="BD37" s="12"/>
      <c r="BE37" s="26">
        <v>200167</v>
      </c>
      <c r="BF37" s="26">
        <v>479126</v>
      </c>
      <c r="BG37" s="26">
        <v>365957</v>
      </c>
      <c r="BI37" s="1"/>
      <c r="BJ37" s="1"/>
    </row>
    <row r="38" spans="1:62" x14ac:dyDescent="0.25">
      <c r="A38" s="10"/>
      <c r="B38" s="12"/>
      <c r="C38" s="12"/>
      <c r="D38" s="12"/>
      <c r="E38" s="12"/>
      <c r="F38" s="10"/>
      <c r="G38" s="12"/>
      <c r="H38" s="12"/>
      <c r="I38" s="12"/>
      <c r="J38" s="12"/>
      <c r="K38" s="10"/>
      <c r="L38" s="12"/>
      <c r="M38" s="12"/>
      <c r="N38" s="12"/>
      <c r="O38" s="12"/>
      <c r="P38" s="10"/>
      <c r="Q38" s="12"/>
      <c r="R38" s="12"/>
      <c r="S38" s="12"/>
      <c r="T38" s="12"/>
      <c r="U38" s="10"/>
      <c r="V38" s="12"/>
      <c r="W38" s="12"/>
      <c r="X38" s="12"/>
      <c r="Y38" s="12"/>
      <c r="Z38" s="10"/>
      <c r="AA38" s="12"/>
      <c r="AB38" s="12"/>
      <c r="AC38" s="12"/>
      <c r="AD38" s="12"/>
      <c r="AE38" s="10"/>
      <c r="AF38" s="12"/>
      <c r="AG38" s="12"/>
      <c r="AH38" s="12"/>
      <c r="AI38" s="12"/>
      <c r="AJ38" s="10"/>
      <c r="AK38" s="12"/>
      <c r="AL38" s="12"/>
      <c r="AM38" s="12"/>
      <c r="AN38" s="12"/>
      <c r="AO38" s="10"/>
      <c r="AP38" s="12"/>
      <c r="AQ38" s="12"/>
      <c r="AR38" s="12"/>
      <c r="AS38" s="12"/>
      <c r="AT38" s="10"/>
      <c r="AU38" s="12"/>
      <c r="AV38" s="12"/>
      <c r="AW38" s="12"/>
      <c r="AX38" s="12"/>
      <c r="AY38" s="10"/>
      <c r="AZ38" s="12"/>
      <c r="BA38" s="12"/>
      <c r="BB38" s="12"/>
      <c r="BC38" s="12"/>
      <c r="BD38" s="12"/>
      <c r="BE38" s="12"/>
      <c r="BF38" s="12"/>
      <c r="BG38" s="12"/>
    </row>
    <row r="39" spans="1:62" x14ac:dyDescent="0.25">
      <c r="A39" s="22" t="s">
        <v>43</v>
      </c>
      <c r="B39" s="12"/>
      <c r="C39" s="12"/>
      <c r="D39" s="12"/>
      <c r="E39" s="12"/>
      <c r="F39" s="22"/>
      <c r="G39" s="12"/>
      <c r="H39" s="12"/>
      <c r="I39" s="12"/>
      <c r="J39" s="12"/>
      <c r="K39" s="22"/>
      <c r="L39" s="12"/>
      <c r="M39" s="12"/>
      <c r="N39" s="12"/>
      <c r="O39" s="12"/>
      <c r="P39" s="22"/>
      <c r="Q39" s="12"/>
      <c r="R39" s="12"/>
      <c r="S39" s="12"/>
      <c r="T39" s="12"/>
      <c r="U39" s="22"/>
      <c r="V39" s="12"/>
      <c r="W39" s="12"/>
      <c r="X39" s="12"/>
      <c r="Y39" s="12"/>
      <c r="Z39" s="22"/>
      <c r="AA39" s="12"/>
      <c r="AB39" s="12"/>
      <c r="AC39" s="12"/>
      <c r="AD39" s="12"/>
      <c r="AE39" s="22"/>
      <c r="AF39" s="12"/>
      <c r="AG39" s="12"/>
      <c r="AH39" s="12"/>
      <c r="AI39" s="12"/>
      <c r="AJ39" s="22"/>
      <c r="AK39" s="12"/>
      <c r="AL39" s="12"/>
      <c r="AM39" s="12"/>
      <c r="AN39" s="12"/>
      <c r="AO39" s="22"/>
      <c r="AP39" s="12"/>
      <c r="AQ39" s="12"/>
      <c r="AR39" s="12"/>
      <c r="AS39" s="12"/>
      <c r="AT39" s="22"/>
      <c r="AU39" s="12"/>
      <c r="AV39" s="12"/>
      <c r="AW39" s="12"/>
      <c r="AX39" s="12"/>
      <c r="AY39" s="22"/>
      <c r="AZ39" s="12"/>
      <c r="BA39" s="12"/>
      <c r="BB39" s="12"/>
      <c r="BC39" s="12"/>
      <c r="BD39" s="12"/>
      <c r="BE39" s="12"/>
      <c r="BF39" s="12"/>
      <c r="BG39" s="12"/>
    </row>
    <row r="40" spans="1:62" x14ac:dyDescent="0.25">
      <c r="A40" s="10" t="s">
        <v>44</v>
      </c>
      <c r="B40" s="12" t="s">
        <v>206</v>
      </c>
      <c r="C40" s="12"/>
      <c r="D40" s="12"/>
      <c r="E40" s="12"/>
      <c r="F40" s="10"/>
      <c r="G40" s="12"/>
      <c r="H40" s="12"/>
      <c r="I40" s="12"/>
      <c r="J40" s="12"/>
      <c r="K40" s="10"/>
      <c r="L40" s="12"/>
      <c r="M40" s="12"/>
      <c r="N40" s="12"/>
      <c r="O40" s="12"/>
      <c r="P40" s="10"/>
      <c r="Q40" s="12"/>
      <c r="R40" s="12"/>
      <c r="S40" s="12"/>
      <c r="T40" s="12"/>
      <c r="U40" s="10"/>
      <c r="V40" s="12"/>
      <c r="W40" s="12"/>
      <c r="X40" s="12"/>
      <c r="Y40" s="12"/>
      <c r="Z40" s="10"/>
      <c r="AA40" s="12"/>
      <c r="AB40" s="12"/>
      <c r="AC40" s="12"/>
      <c r="AD40" s="12"/>
      <c r="AE40" s="10"/>
      <c r="AF40" s="12"/>
      <c r="AG40" s="12"/>
      <c r="AH40" s="12"/>
      <c r="AI40" s="12"/>
      <c r="AJ40" s="10"/>
      <c r="AK40" s="12"/>
      <c r="AL40" s="12"/>
      <c r="AM40" s="12"/>
      <c r="AN40" s="12"/>
      <c r="AO40" s="10"/>
      <c r="AP40" s="12"/>
      <c r="AQ40" s="12"/>
      <c r="AR40" s="12"/>
      <c r="AS40" s="12"/>
      <c r="AT40" s="10"/>
      <c r="AU40" s="12"/>
      <c r="AV40" s="12"/>
      <c r="AW40" s="12"/>
      <c r="AX40" s="12"/>
      <c r="AY40" s="10"/>
      <c r="AZ40" s="12"/>
      <c r="BA40" s="12"/>
      <c r="BB40" s="12"/>
      <c r="BC40" s="12"/>
      <c r="BD40" s="12"/>
      <c r="BE40" s="12"/>
      <c r="BF40" s="12"/>
      <c r="BG40" s="12"/>
      <c r="BI40" s="1"/>
      <c r="BJ40" s="1"/>
    </row>
    <row r="41" spans="1:62" x14ac:dyDescent="0.25">
      <c r="A41" s="7" t="s">
        <v>45</v>
      </c>
      <c r="B41" s="12">
        <v>441387</v>
      </c>
      <c r="C41" s="12"/>
      <c r="D41" s="12"/>
      <c r="E41" s="12"/>
      <c r="F41" s="7"/>
      <c r="G41" s="12">
        <v>638432</v>
      </c>
      <c r="H41" s="12">
        <v>594782</v>
      </c>
      <c r="I41" s="12">
        <v>562406</v>
      </c>
      <c r="J41" s="12">
        <v>535080</v>
      </c>
      <c r="K41" s="7"/>
      <c r="L41" s="12">
        <v>489325</v>
      </c>
      <c r="M41" s="12">
        <v>490202</v>
      </c>
      <c r="N41" s="12">
        <v>491102</v>
      </c>
      <c r="O41" s="12">
        <v>492007</v>
      </c>
      <c r="P41" s="7"/>
      <c r="Q41" s="12">
        <v>485933</v>
      </c>
      <c r="R41" s="12">
        <v>486757</v>
      </c>
      <c r="S41" s="12">
        <v>487603</v>
      </c>
      <c r="T41" s="12">
        <v>488453</v>
      </c>
      <c r="U41" s="7"/>
      <c r="V41" s="12">
        <v>633852</v>
      </c>
      <c r="W41" s="12">
        <v>570038</v>
      </c>
      <c r="X41" s="12">
        <v>484296</v>
      </c>
      <c r="Y41" s="12">
        <v>485114</v>
      </c>
      <c r="Z41" s="7"/>
      <c r="AA41" s="12">
        <v>767148</v>
      </c>
      <c r="AB41" s="12">
        <v>656172</v>
      </c>
      <c r="AC41" s="12">
        <v>656806</v>
      </c>
      <c r="AD41" s="12">
        <v>656176</v>
      </c>
      <c r="AE41" s="7"/>
      <c r="AF41" s="12">
        <v>763058</v>
      </c>
      <c r="AG41" s="12">
        <v>763502</v>
      </c>
      <c r="AH41" s="12">
        <v>767392</v>
      </c>
      <c r="AI41" s="12">
        <v>766897</v>
      </c>
      <c r="AJ41" s="7"/>
      <c r="AK41" s="12">
        <v>429222</v>
      </c>
      <c r="AL41" s="12">
        <v>424572</v>
      </c>
      <c r="AM41" s="12">
        <v>424438</v>
      </c>
      <c r="AN41" s="12">
        <v>420138</v>
      </c>
      <c r="AO41" s="7"/>
      <c r="AP41" s="12">
        <v>418718</v>
      </c>
      <c r="AQ41" s="12">
        <v>418914</v>
      </c>
      <c r="AR41" s="12">
        <v>419114</v>
      </c>
      <c r="AS41" s="12">
        <v>429027</v>
      </c>
      <c r="AT41" s="7"/>
      <c r="AU41" s="12">
        <v>309509</v>
      </c>
      <c r="AV41" s="12">
        <v>314596</v>
      </c>
      <c r="AW41" s="12">
        <v>418494</v>
      </c>
      <c r="AX41" s="12">
        <v>418540</v>
      </c>
      <c r="AY41" s="7"/>
      <c r="AZ41" s="12">
        <v>332357</v>
      </c>
      <c r="BA41" s="12">
        <v>331395</v>
      </c>
      <c r="BB41" s="12">
        <v>320377</v>
      </c>
      <c r="BC41" s="12">
        <v>319389</v>
      </c>
      <c r="BD41" s="12"/>
      <c r="BE41" s="12">
        <v>343248</v>
      </c>
      <c r="BF41" s="12">
        <v>342440</v>
      </c>
      <c r="BG41" s="12">
        <v>290457</v>
      </c>
      <c r="BI41" s="1"/>
      <c r="BJ41" s="1"/>
    </row>
    <row r="42" spans="1:62" x14ac:dyDescent="0.25">
      <c r="A42" s="7" t="s">
        <v>191</v>
      </c>
      <c r="B42" s="12">
        <v>20256</v>
      </c>
      <c r="C42" s="12"/>
      <c r="D42" s="12"/>
      <c r="E42" s="12"/>
      <c r="F42" s="7"/>
      <c r="G42" s="12">
        <v>17733</v>
      </c>
      <c r="H42" s="12">
        <v>18236</v>
      </c>
      <c r="I42" s="12">
        <v>18774</v>
      </c>
      <c r="J42" s="12">
        <v>18889</v>
      </c>
      <c r="K42" s="7"/>
      <c r="L42" s="12">
        <v>22511</v>
      </c>
      <c r="M42" s="12">
        <v>19702</v>
      </c>
      <c r="N42" s="12">
        <v>18936</v>
      </c>
      <c r="O42" s="12">
        <v>17318</v>
      </c>
      <c r="P42" s="7"/>
      <c r="Q42" s="12">
        <v>23069</v>
      </c>
      <c r="R42" s="12">
        <v>25535</v>
      </c>
      <c r="S42" s="12">
        <v>25468</v>
      </c>
      <c r="T42" s="12">
        <v>23387</v>
      </c>
      <c r="U42" s="7"/>
      <c r="V42" s="12">
        <v>11899</v>
      </c>
      <c r="W42" s="12">
        <v>28232</v>
      </c>
      <c r="X42" s="12">
        <v>21317</v>
      </c>
      <c r="Y42" s="12">
        <v>22051</v>
      </c>
      <c r="Z42" s="7"/>
      <c r="AA42" s="12">
        <v>12056</v>
      </c>
      <c r="AB42" s="12">
        <v>10293</v>
      </c>
      <c r="AC42" s="12">
        <v>12210</v>
      </c>
      <c r="AD42" s="12">
        <v>12513</v>
      </c>
      <c r="AE42" s="7"/>
      <c r="AF42" s="12">
        <v>16990</v>
      </c>
      <c r="AG42" s="12">
        <v>11501</v>
      </c>
      <c r="AH42" s="12">
        <v>10501</v>
      </c>
      <c r="AI42" s="12">
        <v>11457</v>
      </c>
      <c r="AJ42" s="7"/>
      <c r="AK42" s="12">
        <v>5646</v>
      </c>
      <c r="AL42" s="12">
        <v>5646</v>
      </c>
      <c r="AM42" s="12">
        <v>5238</v>
      </c>
      <c r="AN42" s="12">
        <v>5801</v>
      </c>
      <c r="AO42" s="7"/>
      <c r="AP42" s="29" t="s">
        <v>8</v>
      </c>
      <c r="AQ42" s="29" t="s">
        <v>8</v>
      </c>
      <c r="AR42" s="29" t="s">
        <v>8</v>
      </c>
      <c r="AS42" s="29" t="s">
        <v>8</v>
      </c>
      <c r="AT42" s="7"/>
      <c r="AU42" s="29" t="s">
        <v>8</v>
      </c>
      <c r="AV42" s="29" t="s">
        <v>8</v>
      </c>
      <c r="AW42" s="29" t="s">
        <v>8</v>
      </c>
      <c r="AX42" s="29" t="s">
        <v>8</v>
      </c>
      <c r="AY42" s="7"/>
      <c r="AZ42" s="29" t="s">
        <v>8</v>
      </c>
      <c r="BA42" s="29" t="s">
        <v>8</v>
      </c>
      <c r="BB42" s="29" t="s">
        <v>8</v>
      </c>
      <c r="BC42" s="29" t="s">
        <v>8</v>
      </c>
      <c r="BD42" s="12"/>
      <c r="BE42" s="29" t="s">
        <v>8</v>
      </c>
      <c r="BF42" s="29" t="s">
        <v>8</v>
      </c>
      <c r="BG42" s="29" t="s">
        <v>8</v>
      </c>
      <c r="BI42" s="1"/>
      <c r="BJ42" s="1"/>
    </row>
    <row r="43" spans="1:62" x14ac:dyDescent="0.25">
      <c r="A43" s="7" t="s">
        <v>46</v>
      </c>
      <c r="B43" s="12">
        <v>24727</v>
      </c>
      <c r="C43" s="12"/>
      <c r="D43" s="12"/>
      <c r="E43" s="12"/>
      <c r="F43" s="7"/>
      <c r="G43" s="12">
        <v>21865</v>
      </c>
      <c r="H43" s="12">
        <v>19329</v>
      </c>
      <c r="I43" s="12">
        <v>22311</v>
      </c>
      <c r="J43" s="12">
        <v>24630</v>
      </c>
      <c r="K43" s="7"/>
      <c r="L43" s="12">
        <v>34950</v>
      </c>
      <c r="M43" s="12">
        <v>32584</v>
      </c>
      <c r="N43" s="12">
        <v>37035</v>
      </c>
      <c r="O43" s="12">
        <v>31952</v>
      </c>
      <c r="P43" s="7"/>
      <c r="Q43" s="12">
        <v>54883</v>
      </c>
      <c r="R43" s="12">
        <v>58973</v>
      </c>
      <c r="S43" s="12">
        <v>54612</v>
      </c>
      <c r="T43" s="12">
        <v>34083</v>
      </c>
      <c r="U43" s="7"/>
      <c r="V43" s="12">
        <v>61542</v>
      </c>
      <c r="W43" s="12">
        <v>59021</v>
      </c>
      <c r="X43" s="12">
        <v>55768</v>
      </c>
      <c r="Y43" s="12">
        <v>51947</v>
      </c>
      <c r="Z43" s="7"/>
      <c r="AA43" s="12">
        <v>80501</v>
      </c>
      <c r="AB43" s="12">
        <v>81627</v>
      </c>
      <c r="AC43" s="12">
        <v>61369</v>
      </c>
      <c r="AD43" s="12">
        <v>62848</v>
      </c>
      <c r="AE43" s="7"/>
      <c r="AF43" s="12">
        <v>73708</v>
      </c>
      <c r="AG43" s="12">
        <v>74941</v>
      </c>
      <c r="AH43" s="12">
        <v>76727</v>
      </c>
      <c r="AI43" s="12">
        <v>82370</v>
      </c>
      <c r="AJ43" s="7"/>
      <c r="AK43" s="12">
        <v>43570</v>
      </c>
      <c r="AL43" s="12">
        <v>45210</v>
      </c>
      <c r="AM43" s="12">
        <v>46569</v>
      </c>
      <c r="AN43" s="12">
        <v>62062</v>
      </c>
      <c r="AO43" s="7"/>
      <c r="AP43" s="12">
        <v>51394</v>
      </c>
      <c r="AQ43" s="12">
        <v>52361</v>
      </c>
      <c r="AR43" s="12">
        <v>54958</v>
      </c>
      <c r="AS43" s="12">
        <v>42577</v>
      </c>
      <c r="AT43" s="7"/>
      <c r="AU43" s="12">
        <v>42811</v>
      </c>
      <c r="AV43" s="12">
        <v>43228</v>
      </c>
      <c r="AW43" s="12">
        <v>45138</v>
      </c>
      <c r="AX43" s="12">
        <v>46284</v>
      </c>
      <c r="AY43" s="7"/>
      <c r="AZ43" s="12">
        <v>43788</v>
      </c>
      <c r="BA43" s="12">
        <v>41004</v>
      </c>
      <c r="BB43" s="12">
        <v>43645</v>
      </c>
      <c r="BC43" s="12">
        <v>42509</v>
      </c>
      <c r="BD43" s="12"/>
      <c r="BE43" s="12">
        <v>42450</v>
      </c>
      <c r="BF43" s="12">
        <v>46910</v>
      </c>
      <c r="BG43" s="12">
        <v>33076</v>
      </c>
      <c r="BI43" s="1"/>
      <c r="BJ43" s="1"/>
    </row>
    <row r="44" spans="1:62" x14ac:dyDescent="0.25">
      <c r="A44" s="7" t="s">
        <v>144</v>
      </c>
      <c r="B44" s="12">
        <v>13357</v>
      </c>
      <c r="C44" s="12"/>
      <c r="D44" s="12"/>
      <c r="E44" s="12"/>
      <c r="F44" s="7"/>
      <c r="G44" s="29" t="s">
        <v>8</v>
      </c>
      <c r="H44" s="29" t="s">
        <v>8</v>
      </c>
      <c r="I44" s="29" t="s">
        <v>8</v>
      </c>
      <c r="J44" s="29" t="s">
        <v>8</v>
      </c>
      <c r="K44" s="7"/>
      <c r="L44" s="29" t="s">
        <v>8</v>
      </c>
      <c r="M44" s="29" t="s">
        <v>8</v>
      </c>
      <c r="N44" s="29" t="s">
        <v>8</v>
      </c>
      <c r="O44" s="29" t="s">
        <v>8</v>
      </c>
      <c r="P44" s="7"/>
      <c r="Q44" s="29" t="s">
        <v>8</v>
      </c>
      <c r="R44" s="29" t="s">
        <v>8</v>
      </c>
      <c r="S44" s="29" t="s">
        <v>8</v>
      </c>
      <c r="T44" s="29" t="s">
        <v>8</v>
      </c>
      <c r="U44" s="7"/>
      <c r="V44" s="29" t="s">
        <v>8</v>
      </c>
      <c r="W44" s="29" t="s">
        <v>8</v>
      </c>
      <c r="X44" s="29" t="s">
        <v>8</v>
      </c>
      <c r="Y44" s="29" t="s">
        <v>8</v>
      </c>
      <c r="Z44" s="7"/>
      <c r="AA44" s="29" t="s">
        <v>8</v>
      </c>
      <c r="AB44" s="29" t="s">
        <v>8</v>
      </c>
      <c r="AC44" s="29" t="s">
        <v>8</v>
      </c>
      <c r="AD44" s="29" t="s">
        <v>8</v>
      </c>
      <c r="AE44" s="7"/>
      <c r="AF44" s="29" t="s">
        <v>8</v>
      </c>
      <c r="AG44" s="29" t="s">
        <v>8</v>
      </c>
      <c r="AH44" s="29" t="s">
        <v>8</v>
      </c>
      <c r="AI44" s="29" t="s">
        <v>8</v>
      </c>
      <c r="AJ44" s="7"/>
      <c r="AK44" s="29" t="s">
        <v>8</v>
      </c>
      <c r="AL44" s="29" t="s">
        <v>8</v>
      </c>
      <c r="AM44" s="29" t="s">
        <v>8</v>
      </c>
      <c r="AN44" s="29" t="s">
        <v>8</v>
      </c>
      <c r="AO44" s="7"/>
      <c r="AP44" s="29" t="s">
        <v>8</v>
      </c>
      <c r="AQ44" s="29" t="s">
        <v>8</v>
      </c>
      <c r="AR44" s="29" t="s">
        <v>8</v>
      </c>
      <c r="AS44" s="29" t="s">
        <v>8</v>
      </c>
      <c r="AT44" s="7"/>
      <c r="AU44" s="29" t="s">
        <v>8</v>
      </c>
      <c r="AV44" s="29" t="s">
        <v>8</v>
      </c>
      <c r="AW44" s="29" t="s">
        <v>8</v>
      </c>
      <c r="AX44" s="29" t="s">
        <v>8</v>
      </c>
      <c r="AY44" s="7"/>
      <c r="AZ44" s="29" t="s">
        <v>8</v>
      </c>
      <c r="BA44" s="29" t="s">
        <v>8</v>
      </c>
      <c r="BB44" s="29" t="s">
        <v>8</v>
      </c>
      <c r="BC44" s="29" t="s">
        <v>8</v>
      </c>
      <c r="BD44" s="7"/>
      <c r="BE44" s="29" t="s">
        <v>8</v>
      </c>
      <c r="BF44" s="29" t="s">
        <v>8</v>
      </c>
      <c r="BG44" s="29" t="s">
        <v>8</v>
      </c>
      <c r="BH44" s="29"/>
      <c r="BI44" s="7"/>
      <c r="BJ44" s="1"/>
    </row>
    <row r="45" spans="1:62" x14ac:dyDescent="0.25">
      <c r="A45" s="7" t="s">
        <v>47</v>
      </c>
      <c r="B45" s="12">
        <v>21282</v>
      </c>
      <c r="C45" s="12"/>
      <c r="D45" s="12"/>
      <c r="E45" s="12"/>
      <c r="F45" s="7"/>
      <c r="G45" s="12">
        <v>77075</v>
      </c>
      <c r="H45" s="12">
        <v>83471</v>
      </c>
      <c r="I45" s="12">
        <v>70479</v>
      </c>
      <c r="J45" s="12">
        <v>78821</v>
      </c>
      <c r="K45" s="7"/>
      <c r="L45" s="12">
        <v>64979</v>
      </c>
      <c r="M45" s="12">
        <v>87967</v>
      </c>
      <c r="N45" s="12">
        <v>88120</v>
      </c>
      <c r="O45" s="12">
        <v>86814</v>
      </c>
      <c r="P45" s="7"/>
      <c r="Q45" s="12">
        <v>77336</v>
      </c>
      <c r="R45" s="12">
        <v>52657</v>
      </c>
      <c r="S45" s="12">
        <v>55680</v>
      </c>
      <c r="T45" s="12">
        <v>64063</v>
      </c>
      <c r="U45" s="7"/>
      <c r="V45" s="12">
        <v>4121</v>
      </c>
      <c r="W45" s="12">
        <v>19914</v>
      </c>
      <c r="X45" s="12">
        <v>54001</v>
      </c>
      <c r="Y45" s="12">
        <v>70123</v>
      </c>
      <c r="Z45" s="7"/>
      <c r="AA45" s="12">
        <v>3976</v>
      </c>
      <c r="AB45" s="12">
        <v>1550</v>
      </c>
      <c r="AC45" s="12">
        <v>8643</v>
      </c>
      <c r="AD45" s="12">
        <v>20947</v>
      </c>
      <c r="AE45" s="7"/>
      <c r="AF45" s="12">
        <v>18494</v>
      </c>
      <c r="AG45" s="12">
        <v>28511</v>
      </c>
      <c r="AH45" s="12">
        <v>26852</v>
      </c>
      <c r="AI45" s="12">
        <v>7190</v>
      </c>
      <c r="AJ45" s="7"/>
      <c r="AK45" s="12">
        <v>6379</v>
      </c>
      <c r="AL45" s="12">
        <v>8166</v>
      </c>
      <c r="AM45" s="29">
        <v>21244</v>
      </c>
      <c r="AN45" s="12">
        <v>10850</v>
      </c>
      <c r="AO45" s="7"/>
      <c r="AP45" s="12">
        <v>1497</v>
      </c>
      <c r="AQ45" s="12">
        <v>145</v>
      </c>
      <c r="AR45" s="29" t="s">
        <v>8</v>
      </c>
      <c r="AS45" s="12">
        <v>14801</v>
      </c>
      <c r="AT45" s="7"/>
      <c r="AU45" s="12">
        <v>3337</v>
      </c>
      <c r="AV45" s="12">
        <v>7500</v>
      </c>
      <c r="AW45" s="12">
        <v>6451</v>
      </c>
      <c r="AX45" s="12">
        <v>2286</v>
      </c>
      <c r="AY45" s="7"/>
      <c r="AZ45" s="12">
        <v>4041</v>
      </c>
      <c r="BA45" s="12">
        <v>4764</v>
      </c>
      <c r="BB45" s="12">
        <v>3592</v>
      </c>
      <c r="BC45" s="12">
        <v>2770</v>
      </c>
      <c r="BD45" s="12"/>
      <c r="BE45" s="12">
        <v>16955</v>
      </c>
      <c r="BF45" s="12">
        <v>30065</v>
      </c>
      <c r="BG45" s="12">
        <v>8344</v>
      </c>
      <c r="BI45" s="1"/>
      <c r="BJ45" s="1"/>
    </row>
    <row r="46" spans="1:62" x14ac:dyDescent="0.25">
      <c r="A46" s="7" t="s">
        <v>48</v>
      </c>
      <c r="B46" s="29" t="s">
        <v>8</v>
      </c>
      <c r="C46" s="29"/>
      <c r="D46" s="29"/>
      <c r="E46" s="29"/>
      <c r="F46" s="7"/>
      <c r="G46" s="29" t="s">
        <v>8</v>
      </c>
      <c r="H46" s="29" t="s">
        <v>8</v>
      </c>
      <c r="I46" s="29" t="s">
        <v>8</v>
      </c>
      <c r="J46" s="29" t="s">
        <v>8</v>
      </c>
      <c r="K46" s="7"/>
      <c r="L46" s="29" t="s">
        <v>8</v>
      </c>
      <c r="M46" s="29" t="s">
        <v>8</v>
      </c>
      <c r="N46" s="29" t="s">
        <v>8</v>
      </c>
      <c r="O46" s="29" t="s">
        <v>8</v>
      </c>
      <c r="P46" s="7"/>
      <c r="Q46" s="29" t="s">
        <v>8</v>
      </c>
      <c r="R46" s="29" t="s">
        <v>8</v>
      </c>
      <c r="S46" s="29" t="s">
        <v>8</v>
      </c>
      <c r="T46" s="29" t="s">
        <v>8</v>
      </c>
      <c r="U46" s="7"/>
      <c r="V46" s="12">
        <v>1645</v>
      </c>
      <c r="W46" s="29" t="s">
        <v>8</v>
      </c>
      <c r="X46" s="29" t="s">
        <v>8</v>
      </c>
      <c r="Y46" s="29" t="s">
        <v>8</v>
      </c>
      <c r="Z46" s="7"/>
      <c r="AA46" s="12">
        <v>4951</v>
      </c>
      <c r="AB46" s="12">
        <v>1330</v>
      </c>
      <c r="AC46" s="12">
        <v>1435</v>
      </c>
      <c r="AD46" s="12">
        <v>1540</v>
      </c>
      <c r="AE46" s="7"/>
      <c r="AF46" s="12">
        <v>8482</v>
      </c>
      <c r="AG46" s="12">
        <v>5202</v>
      </c>
      <c r="AH46" s="12">
        <v>5251</v>
      </c>
      <c r="AI46" s="12">
        <v>4886</v>
      </c>
      <c r="AJ46" s="7"/>
      <c r="AK46" s="12">
        <v>22777</v>
      </c>
      <c r="AL46" s="12">
        <v>7090</v>
      </c>
      <c r="AM46" s="12">
        <v>6296</v>
      </c>
      <c r="AN46" s="12">
        <v>5475</v>
      </c>
      <c r="AO46" s="7"/>
      <c r="AP46" s="12">
        <v>25921</v>
      </c>
      <c r="AQ46" s="12">
        <v>25991</v>
      </c>
      <c r="AR46" s="12">
        <v>26096</v>
      </c>
      <c r="AS46" s="12">
        <v>14789</v>
      </c>
      <c r="AT46" s="7"/>
      <c r="AU46" s="12">
        <v>32266</v>
      </c>
      <c r="AV46" s="12">
        <v>29766</v>
      </c>
      <c r="AW46" s="12">
        <v>27266</v>
      </c>
      <c r="AX46" s="12">
        <v>25921</v>
      </c>
      <c r="AY46" s="7"/>
      <c r="AZ46" s="12">
        <v>25556</v>
      </c>
      <c r="BA46" s="12">
        <v>29960</v>
      </c>
      <c r="BB46" s="12">
        <v>37266</v>
      </c>
      <c r="BC46" s="12">
        <v>34766</v>
      </c>
      <c r="BD46" s="12"/>
      <c r="BE46" s="12">
        <v>19556</v>
      </c>
      <c r="BF46" s="12">
        <v>16583</v>
      </c>
      <c r="BG46" s="12">
        <v>23087</v>
      </c>
      <c r="BI46" s="1"/>
      <c r="BJ46" s="1"/>
    </row>
    <row r="47" spans="1:62" ht="15.75" thickBot="1" x14ac:dyDescent="0.3">
      <c r="A47" s="10" t="s">
        <v>49</v>
      </c>
      <c r="B47" s="26">
        <v>521009</v>
      </c>
      <c r="C47" s="26"/>
      <c r="D47" s="26"/>
      <c r="E47" s="26"/>
      <c r="F47" s="10"/>
      <c r="G47" s="26">
        <v>755105</v>
      </c>
      <c r="H47" s="26">
        <v>715818</v>
      </c>
      <c r="I47" s="26">
        <v>673970</v>
      </c>
      <c r="J47" s="26">
        <v>657420</v>
      </c>
      <c r="K47" s="10"/>
      <c r="L47" s="26">
        <v>611765</v>
      </c>
      <c r="M47" s="26">
        <v>630455</v>
      </c>
      <c r="N47" s="26">
        <v>635193</v>
      </c>
      <c r="O47" s="26">
        <v>628091</v>
      </c>
      <c r="P47" s="10"/>
      <c r="Q47" s="26">
        <v>641221</v>
      </c>
      <c r="R47" s="26">
        <v>623922</v>
      </c>
      <c r="S47" s="26">
        <v>623363</v>
      </c>
      <c r="T47" s="26">
        <v>609986</v>
      </c>
      <c r="U47" s="10"/>
      <c r="V47" s="26">
        <v>713059</v>
      </c>
      <c r="W47" s="26">
        <v>677205</v>
      </c>
      <c r="X47" s="26">
        <v>615382</v>
      </c>
      <c r="Y47" s="26">
        <v>629235</v>
      </c>
      <c r="Z47" s="10"/>
      <c r="AA47" s="26">
        <v>868632</v>
      </c>
      <c r="AB47" s="26">
        <v>750972</v>
      </c>
      <c r="AC47" s="26">
        <v>740463</v>
      </c>
      <c r="AD47" s="26">
        <v>754024</v>
      </c>
      <c r="AE47" s="10"/>
      <c r="AF47" s="26">
        <v>880732</v>
      </c>
      <c r="AG47" s="26">
        <v>883657</v>
      </c>
      <c r="AH47" s="26">
        <v>886723</v>
      </c>
      <c r="AI47" s="26">
        <v>872800</v>
      </c>
      <c r="AJ47" s="10"/>
      <c r="AK47" s="26">
        <v>507594</v>
      </c>
      <c r="AL47" s="26">
        <v>490684</v>
      </c>
      <c r="AM47" s="26">
        <v>503785</v>
      </c>
      <c r="AN47" s="26">
        <v>504326</v>
      </c>
      <c r="AO47" s="10"/>
      <c r="AP47" s="26">
        <v>497530</v>
      </c>
      <c r="AQ47" s="26">
        <v>497411</v>
      </c>
      <c r="AR47" s="26">
        <v>500168</v>
      </c>
      <c r="AS47" s="26">
        <v>501194</v>
      </c>
      <c r="AT47" s="10"/>
      <c r="AU47" s="26">
        <v>387923</v>
      </c>
      <c r="AV47" s="26">
        <v>395090</v>
      </c>
      <c r="AW47" s="26">
        <v>497349</v>
      </c>
      <c r="AX47" s="26">
        <v>493031</v>
      </c>
      <c r="AY47" s="10"/>
      <c r="AZ47" s="26">
        <v>405742</v>
      </c>
      <c r="BA47" s="26">
        <v>407123</v>
      </c>
      <c r="BB47" s="26">
        <v>404880</v>
      </c>
      <c r="BC47" s="26">
        <v>399434</v>
      </c>
      <c r="BD47" s="12"/>
      <c r="BE47" s="26">
        <v>422209</v>
      </c>
      <c r="BF47" s="26">
        <v>435998</v>
      </c>
      <c r="BG47" s="26">
        <v>354964</v>
      </c>
      <c r="BI47" s="1"/>
      <c r="BJ47" s="1"/>
    </row>
    <row r="48" spans="1:62" x14ac:dyDescent="0.25">
      <c r="A48" s="10"/>
      <c r="B48" s="12"/>
      <c r="C48" s="12"/>
      <c r="D48" s="12"/>
      <c r="E48" s="12"/>
      <c r="F48" s="10"/>
      <c r="G48" s="12"/>
      <c r="H48" s="12"/>
      <c r="I48" s="12"/>
      <c r="J48" s="12"/>
      <c r="K48" s="10"/>
      <c r="L48" s="12"/>
      <c r="M48" s="12"/>
      <c r="N48" s="12"/>
      <c r="O48" s="12"/>
      <c r="P48" s="10"/>
      <c r="Q48" s="12"/>
      <c r="R48" s="12"/>
      <c r="S48" s="12"/>
      <c r="T48" s="12"/>
      <c r="U48" s="10"/>
      <c r="V48" s="12"/>
      <c r="W48" s="12"/>
      <c r="X48" s="12"/>
      <c r="Y48" s="12"/>
      <c r="Z48" s="10"/>
      <c r="AA48" s="12"/>
      <c r="AB48" s="12"/>
      <c r="AC48" s="12"/>
      <c r="AD48" s="12"/>
      <c r="AE48" s="10"/>
      <c r="AF48" s="12"/>
      <c r="AG48" s="12"/>
      <c r="AH48" s="12"/>
      <c r="AI48" s="12"/>
      <c r="AJ48" s="10"/>
      <c r="AK48" s="12"/>
      <c r="AL48" s="12"/>
      <c r="AM48" s="12"/>
      <c r="AN48" s="12"/>
      <c r="AO48" s="10"/>
      <c r="AP48" s="12"/>
      <c r="AQ48" s="12"/>
      <c r="AR48" s="12"/>
      <c r="AS48" s="12"/>
      <c r="AT48" s="10"/>
      <c r="AU48" s="12"/>
      <c r="AV48" s="12"/>
      <c r="AW48" s="12"/>
      <c r="AX48" s="12"/>
      <c r="AY48" s="10"/>
      <c r="AZ48" s="12"/>
      <c r="BA48" s="12"/>
      <c r="BB48" s="12"/>
      <c r="BC48" s="12"/>
      <c r="BD48" s="12"/>
      <c r="BE48" s="12"/>
      <c r="BF48" s="12"/>
      <c r="BG48" s="12"/>
    </row>
    <row r="49" spans="1:62" x14ac:dyDescent="0.25">
      <c r="A49" s="10" t="s">
        <v>50</v>
      </c>
      <c r="B49" s="12" t="s">
        <v>206</v>
      </c>
      <c r="C49" s="12"/>
      <c r="D49" s="12"/>
      <c r="E49" s="12"/>
      <c r="F49" s="10"/>
      <c r="G49" s="12"/>
      <c r="H49" s="12"/>
      <c r="I49" s="12"/>
      <c r="J49" s="12"/>
      <c r="K49" s="10"/>
      <c r="L49" s="12"/>
      <c r="M49" s="12"/>
      <c r="N49" s="12"/>
      <c r="O49" s="12"/>
      <c r="P49" s="10"/>
      <c r="Q49" s="12"/>
      <c r="R49" s="12"/>
      <c r="S49" s="12"/>
      <c r="T49" s="12"/>
      <c r="U49" s="10"/>
      <c r="V49" s="12"/>
      <c r="W49" s="12"/>
      <c r="X49" s="12"/>
      <c r="Y49" s="12"/>
      <c r="Z49" s="10"/>
      <c r="AA49" s="12"/>
      <c r="AB49" s="12"/>
      <c r="AC49" s="12"/>
      <c r="AD49" s="12"/>
      <c r="AE49" s="10"/>
      <c r="AF49" s="12"/>
      <c r="AG49" s="12"/>
      <c r="AH49" s="12"/>
      <c r="AI49" s="12"/>
      <c r="AJ49" s="10"/>
      <c r="AK49" s="12"/>
      <c r="AL49" s="12"/>
      <c r="AM49" s="12"/>
      <c r="AN49" s="12"/>
      <c r="AO49" s="10"/>
      <c r="AP49" s="12"/>
      <c r="AQ49" s="12"/>
      <c r="AR49" s="12"/>
      <c r="AS49" s="12"/>
      <c r="AT49" s="10"/>
      <c r="AU49" s="12"/>
      <c r="AV49" s="12"/>
      <c r="AW49" s="12"/>
      <c r="AX49" s="12"/>
      <c r="AY49" s="10"/>
      <c r="AZ49" s="12"/>
      <c r="BA49" s="12"/>
      <c r="BB49" s="12"/>
      <c r="BC49" s="12"/>
      <c r="BD49" s="12"/>
      <c r="BE49" s="12"/>
      <c r="BF49" s="12"/>
      <c r="BG49" s="12"/>
      <c r="BI49" s="1"/>
      <c r="BJ49" s="1"/>
    </row>
    <row r="50" spans="1:62" x14ac:dyDescent="0.25">
      <c r="A50" s="7" t="s">
        <v>45</v>
      </c>
      <c r="B50" s="12">
        <v>166576</v>
      </c>
      <c r="C50" s="12"/>
      <c r="D50" s="12"/>
      <c r="E50" s="12"/>
      <c r="F50" s="7"/>
      <c r="G50" s="12">
        <v>18996</v>
      </c>
      <c r="H50" s="12">
        <v>30805</v>
      </c>
      <c r="I50" s="12">
        <v>7962</v>
      </c>
      <c r="J50" s="12">
        <v>18467</v>
      </c>
      <c r="K50" s="7"/>
      <c r="L50" s="12">
        <v>5653</v>
      </c>
      <c r="M50" s="12">
        <v>12528</v>
      </c>
      <c r="N50" s="12">
        <v>5653</v>
      </c>
      <c r="O50" s="12">
        <v>22326</v>
      </c>
      <c r="P50" s="7"/>
      <c r="Q50" s="12">
        <v>5653</v>
      </c>
      <c r="R50" s="12">
        <v>12528</v>
      </c>
      <c r="S50" s="12">
        <v>5653</v>
      </c>
      <c r="T50" s="12">
        <v>12528</v>
      </c>
      <c r="U50" s="7"/>
      <c r="V50" s="12">
        <v>8651</v>
      </c>
      <c r="W50" s="12">
        <v>15340</v>
      </c>
      <c r="X50" s="12">
        <v>6849</v>
      </c>
      <c r="Y50" s="12">
        <v>12528</v>
      </c>
      <c r="Z50" s="7"/>
      <c r="AA50" s="12">
        <v>5861</v>
      </c>
      <c r="AB50" s="12">
        <v>27527</v>
      </c>
      <c r="AC50" s="12">
        <v>18138</v>
      </c>
      <c r="AD50" s="12">
        <v>17916</v>
      </c>
      <c r="AE50" s="7"/>
      <c r="AF50" s="12">
        <v>12273</v>
      </c>
      <c r="AG50" s="12">
        <v>19924</v>
      </c>
      <c r="AH50" s="12">
        <v>4782</v>
      </c>
      <c r="AI50" s="12">
        <v>17689</v>
      </c>
      <c r="AJ50" s="7"/>
      <c r="AK50" s="12">
        <v>11420</v>
      </c>
      <c r="AL50" s="12">
        <v>18019</v>
      </c>
      <c r="AM50" s="12">
        <v>10581</v>
      </c>
      <c r="AN50" s="12">
        <v>17281</v>
      </c>
      <c r="AO50" s="7"/>
      <c r="AP50" s="12">
        <v>753</v>
      </c>
      <c r="AQ50" s="12">
        <v>7637</v>
      </c>
      <c r="AR50" s="12">
        <v>15796</v>
      </c>
      <c r="AS50" s="12">
        <v>17975</v>
      </c>
      <c r="AT50" s="7"/>
      <c r="AU50" s="12">
        <v>32152</v>
      </c>
      <c r="AV50" s="12">
        <v>31728</v>
      </c>
      <c r="AW50" s="12">
        <v>1903</v>
      </c>
      <c r="AX50" s="12">
        <v>7664</v>
      </c>
      <c r="AY50" s="7"/>
      <c r="AZ50" s="12">
        <v>30656</v>
      </c>
      <c r="BA50" s="12">
        <v>38536</v>
      </c>
      <c r="BB50" s="12">
        <v>32542</v>
      </c>
      <c r="BC50" s="12">
        <v>39283</v>
      </c>
      <c r="BD50" s="12"/>
      <c r="BE50" s="12">
        <v>35425</v>
      </c>
      <c r="BF50" s="12">
        <v>27153</v>
      </c>
      <c r="BG50" s="12">
        <v>26630</v>
      </c>
      <c r="BJ50" s="1"/>
    </row>
    <row r="51" spans="1:62" x14ac:dyDescent="0.25">
      <c r="A51" s="7" t="s">
        <v>191</v>
      </c>
      <c r="B51" s="12">
        <v>5089</v>
      </c>
      <c r="C51" s="12"/>
      <c r="D51" s="12"/>
      <c r="E51" s="12"/>
      <c r="F51" s="7"/>
      <c r="G51" s="12">
        <v>8425</v>
      </c>
      <c r="H51" s="12">
        <v>7955</v>
      </c>
      <c r="I51" s="12">
        <v>7728</v>
      </c>
      <c r="J51" s="12">
        <v>7106</v>
      </c>
      <c r="K51" s="7"/>
      <c r="L51" s="12">
        <v>8292</v>
      </c>
      <c r="M51" s="12">
        <v>7594</v>
      </c>
      <c r="N51" s="12">
        <v>9279</v>
      </c>
      <c r="O51" s="12">
        <v>8605</v>
      </c>
      <c r="P51" s="7"/>
      <c r="Q51" s="12">
        <v>10186</v>
      </c>
      <c r="R51" s="12">
        <v>9351</v>
      </c>
      <c r="S51" s="12">
        <v>7131</v>
      </c>
      <c r="T51" s="12">
        <v>8911</v>
      </c>
      <c r="U51" s="7"/>
      <c r="V51" s="12">
        <v>8769</v>
      </c>
      <c r="W51" s="12">
        <v>10754</v>
      </c>
      <c r="X51" s="12">
        <v>10516</v>
      </c>
      <c r="Y51" s="12">
        <v>10000</v>
      </c>
      <c r="Z51" s="7"/>
      <c r="AA51" s="12">
        <v>7871</v>
      </c>
      <c r="AB51" s="12">
        <v>7596</v>
      </c>
      <c r="AC51" s="12">
        <v>7741</v>
      </c>
      <c r="AD51" s="12">
        <v>8231</v>
      </c>
      <c r="AE51" s="7"/>
      <c r="AF51" s="12">
        <v>12000</v>
      </c>
      <c r="AG51" s="12">
        <v>13017</v>
      </c>
      <c r="AH51" s="12">
        <v>11019</v>
      </c>
      <c r="AI51" s="12">
        <v>10890</v>
      </c>
      <c r="AJ51" s="7"/>
      <c r="AK51" s="12">
        <v>7873</v>
      </c>
      <c r="AL51" s="12">
        <v>8048</v>
      </c>
      <c r="AM51" s="12">
        <v>7962</v>
      </c>
      <c r="AN51" s="12">
        <v>7442</v>
      </c>
      <c r="AO51" s="7"/>
      <c r="AP51" s="29" t="s">
        <v>8</v>
      </c>
      <c r="AQ51" s="29" t="s">
        <v>8</v>
      </c>
      <c r="AR51" s="29" t="s">
        <v>8</v>
      </c>
      <c r="AS51" s="29" t="s">
        <v>8</v>
      </c>
      <c r="AT51" s="7"/>
      <c r="AU51" s="29" t="s">
        <v>8</v>
      </c>
      <c r="AV51" s="29" t="s">
        <v>8</v>
      </c>
      <c r="AW51" s="29" t="s">
        <v>8</v>
      </c>
      <c r="AX51" s="29" t="s">
        <v>8</v>
      </c>
      <c r="AY51" s="7"/>
      <c r="AZ51" s="29" t="s">
        <v>8</v>
      </c>
      <c r="BA51" s="29" t="s">
        <v>8</v>
      </c>
      <c r="BB51" s="29" t="s">
        <v>8</v>
      </c>
      <c r="BC51" s="29" t="s">
        <v>8</v>
      </c>
      <c r="BD51" s="12"/>
      <c r="BE51" s="29" t="s">
        <v>8</v>
      </c>
      <c r="BF51" s="29" t="s">
        <v>8</v>
      </c>
      <c r="BG51" s="29" t="s">
        <v>8</v>
      </c>
      <c r="BJ51" s="1"/>
    </row>
    <row r="52" spans="1:62" x14ac:dyDescent="0.25">
      <c r="A52" s="7" t="s">
        <v>144</v>
      </c>
      <c r="B52" s="29">
        <v>116759</v>
      </c>
      <c r="C52" s="29"/>
      <c r="D52" s="29"/>
      <c r="E52" s="29"/>
      <c r="F52" s="7"/>
      <c r="G52" s="29" t="s">
        <v>8</v>
      </c>
      <c r="H52" s="29" t="s">
        <v>8</v>
      </c>
      <c r="I52" s="29">
        <v>244</v>
      </c>
      <c r="J52" s="29">
        <v>620</v>
      </c>
      <c r="K52" s="7"/>
      <c r="L52" s="29">
        <v>343</v>
      </c>
      <c r="M52" s="29">
        <v>41</v>
      </c>
      <c r="N52" s="29" t="s">
        <v>8</v>
      </c>
      <c r="O52" s="29">
        <v>464</v>
      </c>
      <c r="P52" s="7"/>
      <c r="Q52" s="29" t="s">
        <v>8</v>
      </c>
      <c r="R52" s="29" t="s">
        <v>8</v>
      </c>
      <c r="S52" s="29">
        <v>6526</v>
      </c>
      <c r="T52" s="29">
        <v>70</v>
      </c>
      <c r="U52" s="7"/>
      <c r="V52" s="29">
        <v>82162</v>
      </c>
      <c r="W52" s="29">
        <v>57998</v>
      </c>
      <c r="X52" s="29">
        <v>4655</v>
      </c>
      <c r="Y52" s="29">
        <v>19</v>
      </c>
      <c r="Z52" s="7"/>
      <c r="AA52" s="29">
        <v>50816</v>
      </c>
      <c r="AB52" s="29">
        <v>67247</v>
      </c>
      <c r="AC52" s="29">
        <v>49658</v>
      </c>
      <c r="AD52" s="29">
        <v>20757</v>
      </c>
      <c r="AE52" s="7"/>
      <c r="AF52" s="29">
        <v>12360</v>
      </c>
      <c r="AG52" s="29">
        <v>3713</v>
      </c>
      <c r="AH52" s="29">
        <v>1328</v>
      </c>
      <c r="AI52" s="29">
        <v>15094</v>
      </c>
      <c r="AJ52" s="7"/>
      <c r="AK52" s="29" t="s">
        <v>8</v>
      </c>
      <c r="AL52" s="29" t="s">
        <v>8</v>
      </c>
      <c r="AM52" s="29" t="s">
        <v>8</v>
      </c>
      <c r="AN52" s="29">
        <v>952</v>
      </c>
      <c r="AO52" s="7"/>
      <c r="AP52" s="29">
        <v>13112</v>
      </c>
      <c r="AQ52" s="29">
        <v>12415</v>
      </c>
      <c r="AR52" s="29">
        <v>6601</v>
      </c>
      <c r="AS52" s="29" t="s">
        <v>8</v>
      </c>
      <c r="AT52" s="7"/>
      <c r="AU52" s="29">
        <v>41</v>
      </c>
      <c r="AV52" s="29" t="s">
        <v>8</v>
      </c>
      <c r="AW52" s="29">
        <v>3764</v>
      </c>
      <c r="AX52" s="12">
        <v>19289</v>
      </c>
      <c r="AY52" s="7"/>
      <c r="AZ52" s="29" t="s">
        <v>8</v>
      </c>
      <c r="BA52" s="29" t="s">
        <v>8</v>
      </c>
      <c r="BB52" s="29" t="s">
        <v>8</v>
      </c>
      <c r="BC52" s="12">
        <v>3067</v>
      </c>
      <c r="BD52" s="12"/>
      <c r="BE52" s="29" t="s">
        <v>8</v>
      </c>
      <c r="BF52" s="29" t="s">
        <v>8</v>
      </c>
      <c r="BG52" s="29" t="s">
        <v>8</v>
      </c>
      <c r="BJ52" s="1"/>
    </row>
    <row r="53" spans="1:62" x14ac:dyDescent="0.25">
      <c r="A53" s="7" t="s">
        <v>51</v>
      </c>
      <c r="B53" s="12">
        <v>1952</v>
      </c>
      <c r="C53" s="12"/>
      <c r="D53" s="12"/>
      <c r="E53" s="29"/>
      <c r="F53" s="7"/>
      <c r="G53" s="12">
        <v>80959</v>
      </c>
      <c r="H53" s="12">
        <v>4219</v>
      </c>
      <c r="I53" s="12">
        <v>4289</v>
      </c>
      <c r="J53" s="29" t="s">
        <v>8</v>
      </c>
      <c r="K53" s="7"/>
      <c r="L53" s="12">
        <v>72604</v>
      </c>
      <c r="M53" s="12">
        <v>50478</v>
      </c>
      <c r="N53" s="12">
        <v>64897</v>
      </c>
      <c r="O53" s="12">
        <v>57329</v>
      </c>
      <c r="P53" s="7"/>
      <c r="Q53" s="12">
        <v>85079</v>
      </c>
      <c r="R53" s="12">
        <v>44981</v>
      </c>
      <c r="S53" s="12">
        <v>57298</v>
      </c>
      <c r="T53" s="12">
        <v>44269</v>
      </c>
      <c r="U53" s="7"/>
      <c r="V53" s="12">
        <v>19626</v>
      </c>
      <c r="W53" s="12">
        <v>36988</v>
      </c>
      <c r="X53" s="12">
        <v>55169</v>
      </c>
      <c r="Y53" s="12">
        <v>65002</v>
      </c>
      <c r="Z53" s="7"/>
      <c r="AA53" s="12">
        <v>39314</v>
      </c>
      <c r="AB53" s="12">
        <v>4549</v>
      </c>
      <c r="AC53" s="12">
        <v>8945</v>
      </c>
      <c r="AD53" s="12">
        <v>8801</v>
      </c>
      <c r="AE53" s="7"/>
      <c r="AF53" s="12">
        <v>50136</v>
      </c>
      <c r="AG53" s="12">
        <v>45105</v>
      </c>
      <c r="AH53" s="12">
        <v>52007</v>
      </c>
      <c r="AI53" s="12">
        <v>52775</v>
      </c>
      <c r="AJ53" s="7"/>
      <c r="AK53" s="12">
        <v>69487</v>
      </c>
      <c r="AL53" s="12">
        <v>16494</v>
      </c>
      <c r="AM53" s="29">
        <v>33298</v>
      </c>
      <c r="AN53" s="12">
        <v>57901</v>
      </c>
      <c r="AO53" s="7"/>
      <c r="AP53" s="12">
        <v>62288</v>
      </c>
      <c r="AQ53" s="12">
        <v>15640</v>
      </c>
      <c r="AR53" s="29">
        <v>40904</v>
      </c>
      <c r="AS53" s="12">
        <v>58776</v>
      </c>
      <c r="AT53" s="7"/>
      <c r="AU53" s="12">
        <v>16382</v>
      </c>
      <c r="AV53" s="12">
        <v>11623</v>
      </c>
      <c r="AW53" s="29">
        <v>22123</v>
      </c>
      <c r="AX53" s="12">
        <v>42942</v>
      </c>
      <c r="AY53" s="7"/>
      <c r="AZ53" s="12">
        <v>230</v>
      </c>
      <c r="BA53" s="12">
        <v>2433</v>
      </c>
      <c r="BB53" s="29" t="s">
        <v>8</v>
      </c>
      <c r="BC53" s="12">
        <v>5155</v>
      </c>
      <c r="BD53" s="12"/>
      <c r="BE53" s="12">
        <v>208</v>
      </c>
      <c r="BF53" s="12">
        <v>7935</v>
      </c>
      <c r="BG53" s="12">
        <v>7231</v>
      </c>
      <c r="BI53" s="1"/>
      <c r="BJ53" s="1"/>
    </row>
    <row r="54" spans="1:62" x14ac:dyDescent="0.25">
      <c r="A54" s="7" t="s">
        <v>48</v>
      </c>
      <c r="B54" s="12">
        <v>105181</v>
      </c>
      <c r="C54" s="12"/>
      <c r="D54" s="12"/>
      <c r="E54" s="12"/>
      <c r="F54" s="7"/>
      <c r="G54" s="12">
        <v>110948</v>
      </c>
      <c r="H54" s="12">
        <v>91872</v>
      </c>
      <c r="I54" s="12">
        <v>88382</v>
      </c>
      <c r="J54" s="12">
        <v>111037</v>
      </c>
      <c r="K54" s="7"/>
      <c r="L54" s="12">
        <v>121258</v>
      </c>
      <c r="M54" s="12">
        <v>113016</v>
      </c>
      <c r="N54" s="12">
        <v>117935</v>
      </c>
      <c r="O54" s="12">
        <v>279949</v>
      </c>
      <c r="P54" s="7"/>
      <c r="Q54" s="12">
        <v>113681</v>
      </c>
      <c r="R54" s="12">
        <v>105154</v>
      </c>
      <c r="S54" s="12">
        <v>114618</v>
      </c>
      <c r="T54" s="12">
        <v>137817</v>
      </c>
      <c r="U54" s="7"/>
      <c r="V54" s="12">
        <v>137816</v>
      </c>
      <c r="W54" s="12">
        <v>149392</v>
      </c>
      <c r="X54" s="12">
        <v>127572</v>
      </c>
      <c r="Y54" s="12">
        <v>141606</v>
      </c>
      <c r="Z54" s="7"/>
      <c r="AA54" s="12">
        <v>90963</v>
      </c>
      <c r="AB54" s="12">
        <v>94368</v>
      </c>
      <c r="AC54" s="12">
        <v>97031</v>
      </c>
      <c r="AD54" s="12">
        <v>127513</v>
      </c>
      <c r="AE54" s="7"/>
      <c r="AF54" s="12">
        <v>133619</v>
      </c>
      <c r="AG54" s="12">
        <v>106704</v>
      </c>
      <c r="AH54" s="12">
        <v>92218</v>
      </c>
      <c r="AI54" s="12">
        <v>100156</v>
      </c>
      <c r="AJ54" s="7"/>
      <c r="AK54" s="12">
        <v>130795</v>
      </c>
      <c r="AL54" s="12">
        <v>125151</v>
      </c>
      <c r="AM54" s="12">
        <v>106494</v>
      </c>
      <c r="AN54" s="12">
        <v>131345</v>
      </c>
      <c r="AO54" s="7"/>
      <c r="AP54" s="12">
        <v>97335</v>
      </c>
      <c r="AQ54" s="12">
        <v>111707</v>
      </c>
      <c r="AR54" s="12">
        <v>124249</v>
      </c>
      <c r="AS54" s="12">
        <v>131420</v>
      </c>
      <c r="AT54" s="7"/>
      <c r="AU54" s="12">
        <v>63728</v>
      </c>
      <c r="AV54" s="12">
        <v>75533</v>
      </c>
      <c r="AW54" s="12">
        <v>77093</v>
      </c>
      <c r="AX54" s="12">
        <v>96397</v>
      </c>
      <c r="AY54" s="7"/>
      <c r="AZ54" s="12">
        <v>49392</v>
      </c>
      <c r="BA54" s="12">
        <v>37677</v>
      </c>
      <c r="BB54" s="12">
        <v>41306</v>
      </c>
      <c r="BC54" s="12">
        <v>52008</v>
      </c>
      <c r="BD54" s="12"/>
      <c r="BE54" s="12">
        <v>45790</v>
      </c>
      <c r="BF54" s="12">
        <v>88904</v>
      </c>
      <c r="BG54" s="12">
        <v>91633</v>
      </c>
      <c r="BI54" s="1"/>
      <c r="BJ54" s="1"/>
    </row>
    <row r="55" spans="1:62" ht="15.75" thickBot="1" x14ac:dyDescent="0.3">
      <c r="A55" s="7" t="s">
        <v>176</v>
      </c>
      <c r="B55" s="29" t="s">
        <v>8</v>
      </c>
      <c r="C55" s="29"/>
      <c r="D55" s="29"/>
      <c r="E55" s="29"/>
      <c r="F55" s="7"/>
      <c r="G55" s="29">
        <v>12832</v>
      </c>
      <c r="H55" s="29">
        <v>15314</v>
      </c>
      <c r="I55" s="29">
        <v>15901</v>
      </c>
      <c r="J55" s="29" t="s">
        <v>8</v>
      </c>
      <c r="K55" s="7"/>
      <c r="L55" s="29" t="s">
        <v>8</v>
      </c>
      <c r="M55" s="29" t="s">
        <v>8</v>
      </c>
      <c r="N55" s="29" t="s">
        <v>8</v>
      </c>
      <c r="O55" s="29" t="s">
        <v>8</v>
      </c>
      <c r="P55" s="7"/>
      <c r="Q55" s="29" t="s">
        <v>8</v>
      </c>
      <c r="R55" s="29" t="s">
        <v>8</v>
      </c>
      <c r="S55" s="29" t="s">
        <v>8</v>
      </c>
      <c r="T55" s="29">
        <v>26948</v>
      </c>
      <c r="U55" s="7"/>
      <c r="V55" s="29" t="s">
        <v>8</v>
      </c>
      <c r="W55" s="29" t="s">
        <v>8</v>
      </c>
      <c r="X55" s="29" t="s">
        <v>8</v>
      </c>
      <c r="Y55" s="29" t="s">
        <v>8</v>
      </c>
      <c r="Z55" s="7"/>
      <c r="AA55" s="29">
        <v>52</v>
      </c>
      <c r="AB55" s="29" t="s">
        <v>8</v>
      </c>
      <c r="AC55" s="29">
        <v>19210</v>
      </c>
      <c r="AD55" s="29">
        <v>20444</v>
      </c>
      <c r="AE55" s="7"/>
      <c r="AF55" s="29" t="s">
        <v>8</v>
      </c>
      <c r="AG55" s="29" t="s">
        <v>8</v>
      </c>
      <c r="AH55" s="29">
        <v>52</v>
      </c>
      <c r="AI55" s="29">
        <v>52</v>
      </c>
      <c r="AJ55" s="7"/>
      <c r="AK55" s="29">
        <v>9504</v>
      </c>
      <c r="AL55" s="29">
        <v>9447</v>
      </c>
      <c r="AM55" s="29" t="s">
        <v>8</v>
      </c>
      <c r="AN55" s="29" t="s">
        <v>8</v>
      </c>
      <c r="AO55" s="7"/>
      <c r="AP55" s="29" t="s">
        <v>8</v>
      </c>
      <c r="AQ55" s="29" t="s">
        <v>8</v>
      </c>
      <c r="AR55" s="29" t="s">
        <v>8</v>
      </c>
      <c r="AS55" s="12">
        <v>10274</v>
      </c>
      <c r="AT55" s="7"/>
      <c r="AU55" s="29" t="s">
        <v>8</v>
      </c>
      <c r="AV55" s="29" t="s">
        <v>8</v>
      </c>
      <c r="AW55" s="29" t="s">
        <v>8</v>
      </c>
      <c r="AX55" s="29" t="s">
        <v>8</v>
      </c>
      <c r="AY55" s="7"/>
      <c r="AZ55" s="29" t="s">
        <v>8</v>
      </c>
      <c r="BA55" s="29" t="s">
        <v>8</v>
      </c>
      <c r="BB55" s="29" t="s">
        <v>8</v>
      </c>
      <c r="BC55" s="29" t="s">
        <v>8</v>
      </c>
      <c r="BD55" s="12"/>
      <c r="BE55" s="29" t="s">
        <v>8</v>
      </c>
      <c r="BF55" s="29" t="s">
        <v>8</v>
      </c>
      <c r="BG55" s="29" t="s">
        <v>8</v>
      </c>
      <c r="BI55" s="1"/>
      <c r="BJ55" s="1"/>
    </row>
    <row r="56" spans="1:62" ht="15.75" thickBot="1" x14ac:dyDescent="0.3">
      <c r="A56" s="10" t="s">
        <v>52</v>
      </c>
      <c r="B56" s="27">
        <v>395557</v>
      </c>
      <c r="C56" s="27"/>
      <c r="D56" s="27"/>
      <c r="E56" s="27"/>
      <c r="F56" s="10"/>
      <c r="G56" s="27">
        <v>232160</v>
      </c>
      <c r="H56" s="27">
        <v>150165</v>
      </c>
      <c r="I56" s="27">
        <v>124506</v>
      </c>
      <c r="J56" s="27">
        <v>137230</v>
      </c>
      <c r="K56" s="10"/>
      <c r="L56" s="27">
        <v>208150</v>
      </c>
      <c r="M56" s="27">
        <v>183657</v>
      </c>
      <c r="N56" s="27">
        <v>197764</v>
      </c>
      <c r="O56" s="27">
        <v>368673</v>
      </c>
      <c r="P56" s="10"/>
      <c r="Q56" s="27">
        <v>214599</v>
      </c>
      <c r="R56" s="27">
        <v>172014</v>
      </c>
      <c r="S56" s="27">
        <v>191226</v>
      </c>
      <c r="T56" s="27">
        <v>230543</v>
      </c>
      <c r="U56" s="10"/>
      <c r="V56" s="27">
        <v>257024</v>
      </c>
      <c r="W56" s="27">
        <v>270472</v>
      </c>
      <c r="X56" s="27">
        <v>204761</v>
      </c>
      <c r="Y56" s="27">
        <v>229155</v>
      </c>
      <c r="Z56" s="10"/>
      <c r="AA56" s="27">
        <v>194877</v>
      </c>
      <c r="AB56" s="27">
        <v>201287</v>
      </c>
      <c r="AC56" s="27">
        <v>200723</v>
      </c>
      <c r="AD56" s="27">
        <v>203662</v>
      </c>
      <c r="AE56" s="10"/>
      <c r="AF56" s="27">
        <v>220388</v>
      </c>
      <c r="AG56" s="27">
        <v>188463</v>
      </c>
      <c r="AH56" s="27">
        <v>161406</v>
      </c>
      <c r="AI56" s="27">
        <v>196656</v>
      </c>
      <c r="AJ56" s="10"/>
      <c r="AK56" s="27">
        <v>229079</v>
      </c>
      <c r="AL56" s="27">
        <v>177159</v>
      </c>
      <c r="AM56" s="27">
        <v>158335</v>
      </c>
      <c r="AN56" s="27">
        <v>214921</v>
      </c>
      <c r="AO56" s="10"/>
      <c r="AP56" s="27">
        <v>173488</v>
      </c>
      <c r="AQ56" s="27">
        <v>147399</v>
      </c>
      <c r="AR56" s="27">
        <v>187550</v>
      </c>
      <c r="AS56" s="27">
        <v>218445</v>
      </c>
      <c r="AT56" s="10"/>
      <c r="AU56" s="27">
        <v>112303</v>
      </c>
      <c r="AV56" s="27">
        <v>118884</v>
      </c>
      <c r="AW56" s="27">
        <v>104883</v>
      </c>
      <c r="AX56" s="27">
        <v>166292</v>
      </c>
      <c r="AY56" s="10"/>
      <c r="AZ56" s="27">
        <v>80278</v>
      </c>
      <c r="BA56" s="27">
        <v>78646</v>
      </c>
      <c r="BB56" s="27">
        <v>73848</v>
      </c>
      <c r="BC56" s="27">
        <v>99513</v>
      </c>
      <c r="BD56" s="12"/>
      <c r="BE56" s="27">
        <v>81423</v>
      </c>
      <c r="BF56" s="27">
        <v>123992</v>
      </c>
      <c r="BG56" s="27">
        <v>125494</v>
      </c>
      <c r="BI56" s="1"/>
      <c r="BJ56" s="1"/>
    </row>
    <row r="57" spans="1:62" ht="15.75" thickBot="1" x14ac:dyDescent="0.3">
      <c r="A57" s="10"/>
      <c r="B57" s="12"/>
      <c r="C57" s="12"/>
      <c r="D57" s="12"/>
      <c r="E57" s="12"/>
      <c r="F57" s="10"/>
      <c r="G57" s="12"/>
      <c r="H57" s="12"/>
      <c r="I57" s="12"/>
      <c r="J57" s="12"/>
      <c r="K57" s="10"/>
      <c r="L57" s="12"/>
      <c r="M57" s="12"/>
      <c r="N57" s="12"/>
      <c r="O57" s="12"/>
      <c r="P57" s="10"/>
      <c r="Q57" s="12"/>
      <c r="R57" s="12"/>
      <c r="S57" s="12"/>
      <c r="T57" s="12"/>
      <c r="U57" s="10"/>
      <c r="V57" s="12"/>
      <c r="W57" s="12"/>
      <c r="X57" s="12"/>
      <c r="Y57" s="12"/>
      <c r="Z57" s="10"/>
      <c r="AA57" s="12"/>
      <c r="AB57" s="12"/>
      <c r="AC57" s="12"/>
      <c r="AD57" s="12"/>
      <c r="AE57" s="10"/>
      <c r="AF57" s="12"/>
      <c r="AG57" s="12"/>
      <c r="AH57" s="12"/>
      <c r="AI57" s="12"/>
      <c r="AJ57" s="10"/>
      <c r="AK57" s="12"/>
      <c r="AL57" s="12"/>
      <c r="AM57" s="12"/>
      <c r="AN57" s="12"/>
      <c r="AO57" s="10"/>
      <c r="AP57" s="12"/>
      <c r="AQ57" s="12"/>
      <c r="AR57" s="12"/>
      <c r="AS57" s="12"/>
      <c r="AT57" s="10"/>
      <c r="AU57" s="12"/>
      <c r="AV57" s="12"/>
      <c r="AW57" s="12"/>
      <c r="AX57" s="12"/>
      <c r="AY57" s="10"/>
      <c r="AZ57" s="12"/>
      <c r="BA57" s="12"/>
      <c r="BB57" s="12"/>
      <c r="BC57" s="12"/>
      <c r="BD57" s="12"/>
      <c r="BE57" s="12"/>
      <c r="BF57" s="12"/>
      <c r="BG57" s="12"/>
      <c r="BI57" s="1"/>
      <c r="BJ57" s="1"/>
    </row>
    <row r="58" spans="1:62" ht="15.75" thickBot="1" x14ac:dyDescent="0.3">
      <c r="A58" s="10" t="s">
        <v>53</v>
      </c>
      <c r="B58" s="27">
        <v>916566</v>
      </c>
      <c r="C58" s="27"/>
      <c r="D58" s="27"/>
      <c r="E58" s="27"/>
      <c r="F58" s="10"/>
      <c r="G58" s="27">
        <v>987265</v>
      </c>
      <c r="H58" s="27">
        <v>865983</v>
      </c>
      <c r="I58" s="27">
        <v>798476</v>
      </c>
      <c r="J58" s="27">
        <v>794650</v>
      </c>
      <c r="K58" s="10"/>
      <c r="L58" s="27">
        <v>819915</v>
      </c>
      <c r="M58" s="27">
        <v>814112</v>
      </c>
      <c r="N58" s="27">
        <v>832957</v>
      </c>
      <c r="O58" s="27">
        <v>996764</v>
      </c>
      <c r="P58" s="10"/>
      <c r="Q58" s="27">
        <v>855820</v>
      </c>
      <c r="R58" s="27">
        <v>795936</v>
      </c>
      <c r="S58" s="27">
        <v>814589</v>
      </c>
      <c r="T58" s="27">
        <v>840529</v>
      </c>
      <c r="U58" s="10"/>
      <c r="V58" s="27">
        <v>970083</v>
      </c>
      <c r="W58" s="27">
        <v>947677</v>
      </c>
      <c r="X58" s="27">
        <v>820143</v>
      </c>
      <c r="Y58" s="27">
        <v>858390</v>
      </c>
      <c r="Z58" s="10"/>
      <c r="AA58" s="27">
        <v>1063509</v>
      </c>
      <c r="AB58" s="27">
        <v>952259</v>
      </c>
      <c r="AC58" s="27">
        <v>941186</v>
      </c>
      <c r="AD58" s="27">
        <v>957686</v>
      </c>
      <c r="AE58" s="10"/>
      <c r="AF58" s="27">
        <v>1101120</v>
      </c>
      <c r="AG58" s="27">
        <v>1072120</v>
      </c>
      <c r="AH58" s="27">
        <v>1048129</v>
      </c>
      <c r="AI58" s="27">
        <v>1069456</v>
      </c>
      <c r="AJ58" s="10"/>
      <c r="AK58" s="27">
        <v>736673</v>
      </c>
      <c r="AL58" s="27">
        <v>667843</v>
      </c>
      <c r="AM58" s="27">
        <v>662120</v>
      </c>
      <c r="AN58" s="27">
        <v>719247</v>
      </c>
      <c r="AO58" s="10"/>
      <c r="AP58" s="27">
        <v>671018</v>
      </c>
      <c r="AQ58" s="27">
        <v>644810</v>
      </c>
      <c r="AR58" s="27">
        <v>687718</v>
      </c>
      <c r="AS58" s="27">
        <v>719639</v>
      </c>
      <c r="AT58" s="10"/>
      <c r="AU58" s="27">
        <v>500226</v>
      </c>
      <c r="AV58" s="27">
        <v>513974</v>
      </c>
      <c r="AW58" s="27">
        <v>602232</v>
      </c>
      <c r="AX58" s="27">
        <v>659323</v>
      </c>
      <c r="AY58" s="10"/>
      <c r="AZ58" s="27">
        <v>486020</v>
      </c>
      <c r="BA58" s="27">
        <v>485769</v>
      </c>
      <c r="BB58" s="27">
        <v>478728</v>
      </c>
      <c r="BC58" s="27">
        <v>498947</v>
      </c>
      <c r="BD58" s="12"/>
      <c r="BE58" s="27">
        <v>503632</v>
      </c>
      <c r="BF58" s="27">
        <v>559990</v>
      </c>
      <c r="BG58" s="27">
        <v>480458</v>
      </c>
    </row>
    <row r="59" spans="1:62" ht="15.75" thickBot="1" x14ac:dyDescent="0.3">
      <c r="A59" s="7"/>
      <c r="B59" s="12"/>
      <c r="C59" s="12"/>
      <c r="D59" s="12"/>
      <c r="E59" s="12"/>
      <c r="F59" s="7"/>
      <c r="G59" s="12"/>
      <c r="H59" s="12"/>
      <c r="I59" s="12"/>
      <c r="J59" s="12"/>
      <c r="K59" s="7"/>
      <c r="L59" s="12"/>
      <c r="M59" s="12"/>
      <c r="N59" s="12"/>
      <c r="O59" s="12"/>
      <c r="P59" s="7"/>
      <c r="Q59" s="12"/>
      <c r="R59" s="12"/>
      <c r="S59" s="12"/>
      <c r="T59" s="12"/>
      <c r="U59" s="7"/>
      <c r="V59" s="12"/>
      <c r="W59" s="12"/>
      <c r="X59" s="12"/>
      <c r="Y59" s="12"/>
      <c r="Z59" s="7"/>
      <c r="AA59" s="12"/>
      <c r="AB59" s="12"/>
      <c r="AC59" s="12"/>
      <c r="AD59" s="12"/>
      <c r="AE59" s="7"/>
      <c r="AF59" s="12"/>
      <c r="AG59" s="12"/>
      <c r="AH59" s="12"/>
      <c r="AI59" s="12"/>
      <c r="AJ59" s="7"/>
      <c r="AK59" s="12"/>
      <c r="AL59" s="12"/>
      <c r="AM59" s="12"/>
      <c r="AN59" s="12"/>
      <c r="AO59" s="7"/>
      <c r="AP59" s="12"/>
      <c r="AQ59" s="12"/>
      <c r="AR59" s="12"/>
      <c r="AS59" s="12"/>
      <c r="AT59" s="7"/>
      <c r="AU59" s="12"/>
      <c r="AV59" s="12"/>
      <c r="AW59" s="12"/>
      <c r="AX59" s="12"/>
      <c r="AY59" s="7"/>
      <c r="AZ59" s="12"/>
      <c r="BA59" s="12"/>
      <c r="BB59" s="12"/>
      <c r="BC59" s="12"/>
      <c r="BD59" s="12"/>
      <c r="BE59" s="12"/>
      <c r="BF59" s="12"/>
      <c r="BG59" s="12"/>
      <c r="BI59" s="1"/>
      <c r="BJ59" s="1"/>
    </row>
    <row r="60" spans="1:62" ht="15.75" thickBot="1" x14ac:dyDescent="0.3">
      <c r="A60" s="10" t="s">
        <v>54</v>
      </c>
      <c r="B60" s="27">
        <v>1209096</v>
      </c>
      <c r="C60" s="27"/>
      <c r="D60" s="27"/>
      <c r="E60" s="27"/>
      <c r="F60" s="10"/>
      <c r="G60" s="27">
        <v>1197956</v>
      </c>
      <c r="H60" s="27">
        <v>1069406</v>
      </c>
      <c r="I60" s="27">
        <v>1007124</v>
      </c>
      <c r="J60" s="27">
        <v>1040447</v>
      </c>
      <c r="K60" s="10"/>
      <c r="L60" s="27">
        <v>1017877</v>
      </c>
      <c r="M60" s="27">
        <v>987242</v>
      </c>
      <c r="N60" s="27">
        <v>1027002</v>
      </c>
      <c r="O60" s="27">
        <v>1200055</v>
      </c>
      <c r="P60" s="10"/>
      <c r="Q60" s="27">
        <v>985244</v>
      </c>
      <c r="R60" s="27">
        <v>943222</v>
      </c>
      <c r="S60" s="27">
        <v>971966</v>
      </c>
      <c r="T60" s="27">
        <v>1016549</v>
      </c>
      <c r="U60" s="10"/>
      <c r="V60" s="27">
        <v>933877</v>
      </c>
      <c r="W60" s="27">
        <v>967293</v>
      </c>
      <c r="X60" s="27">
        <v>902685</v>
      </c>
      <c r="Y60" s="27">
        <v>973975</v>
      </c>
      <c r="Z60" s="10"/>
      <c r="AA60" s="27">
        <v>944033</v>
      </c>
      <c r="AB60" s="27">
        <v>832137</v>
      </c>
      <c r="AC60" s="27">
        <v>851265</v>
      </c>
      <c r="AD60" s="27">
        <v>895741</v>
      </c>
      <c r="AE60" s="10"/>
      <c r="AF60" s="27">
        <v>1128154</v>
      </c>
      <c r="AG60" s="27">
        <v>1079344</v>
      </c>
      <c r="AH60" s="27">
        <v>1052128</v>
      </c>
      <c r="AI60" s="27">
        <v>960266</v>
      </c>
      <c r="AJ60" s="10"/>
      <c r="AK60" s="27">
        <v>890394</v>
      </c>
      <c r="AL60" s="27">
        <v>815052</v>
      </c>
      <c r="AM60" s="27">
        <v>793405</v>
      </c>
      <c r="AN60" s="27">
        <v>852132</v>
      </c>
      <c r="AO60" s="10"/>
      <c r="AP60" s="27">
        <v>819985</v>
      </c>
      <c r="AQ60" s="27">
        <v>792968</v>
      </c>
      <c r="AR60" s="27">
        <v>866849</v>
      </c>
      <c r="AS60" s="27">
        <v>862660</v>
      </c>
      <c r="AT60" s="10"/>
      <c r="AU60" s="27">
        <v>649167</v>
      </c>
      <c r="AV60" s="27">
        <v>662049</v>
      </c>
      <c r="AW60" s="27">
        <v>733095</v>
      </c>
      <c r="AX60" s="27">
        <v>786163</v>
      </c>
      <c r="AY60" s="10"/>
      <c r="AZ60" s="27">
        <v>677049</v>
      </c>
      <c r="BA60" s="27">
        <v>677883</v>
      </c>
      <c r="BB60" s="27">
        <v>644294</v>
      </c>
      <c r="BC60" s="27">
        <v>640540</v>
      </c>
      <c r="BD60" s="12"/>
      <c r="BE60" s="27">
        <v>703799</v>
      </c>
      <c r="BF60" s="27">
        <v>1039116</v>
      </c>
      <c r="BG60" s="27">
        <v>846415</v>
      </c>
    </row>
    <row r="62" spans="1:62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</row>
    <row r="63" spans="1:62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</row>
    <row r="64" spans="1:62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</row>
    <row r="65" spans="2:60" x14ac:dyDescent="0.2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</row>
    <row r="66" spans="2:60" x14ac:dyDescent="0.2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</row>
    <row r="67" spans="2:60" x14ac:dyDescent="0.25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</row>
    <row r="68" spans="2:60" x14ac:dyDescent="0.2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</row>
    <row r="69" spans="2:60" x14ac:dyDescent="0.25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</row>
    <row r="70" spans="2:60" x14ac:dyDescent="0.25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</row>
    <row r="71" spans="2:60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</row>
    <row r="72" spans="2:60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</sheetData>
  <mergeCells count="1">
    <mergeCell ref="A2:BG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72"/>
  <sheetViews>
    <sheetView workbookViewId="0"/>
  </sheetViews>
  <sheetFormatPr baseColWidth="10" defaultRowHeight="15" x14ac:dyDescent="0.25"/>
  <cols>
    <col min="1" max="1" width="62" bestFit="1" customWidth="1"/>
    <col min="2" max="2" width="11.28515625" customWidth="1"/>
    <col min="3" max="3" width="10.85546875" customWidth="1"/>
    <col min="4" max="4" width="9.7109375" customWidth="1"/>
    <col min="5" max="5" width="10.28515625" customWidth="1"/>
    <col min="6" max="6" width="4.85546875" customWidth="1"/>
    <col min="7" max="7" width="5.140625" customWidth="1"/>
    <col min="8" max="8" width="11.28515625" customWidth="1"/>
    <col min="9" max="9" width="10.85546875" customWidth="1"/>
    <col min="10" max="10" width="9.7109375" customWidth="1"/>
    <col min="11" max="11" width="10.28515625" customWidth="1"/>
    <col min="12" max="12" width="4.85546875" customWidth="1"/>
    <col min="13" max="13" width="5.140625" customWidth="1"/>
    <col min="14" max="14" width="11.28515625" customWidth="1"/>
    <col min="15" max="15" width="10.85546875" customWidth="1"/>
    <col min="16" max="16" width="9.7109375" customWidth="1"/>
    <col min="17" max="17" width="10.28515625" customWidth="1"/>
    <col min="18" max="18" width="4.85546875" customWidth="1"/>
    <col min="19" max="19" width="5.140625" customWidth="1"/>
    <col min="20" max="20" width="11.28515625" customWidth="1"/>
    <col min="21" max="21" width="10.85546875" customWidth="1"/>
    <col min="22" max="22" width="9.7109375" customWidth="1"/>
    <col min="23" max="23" width="10.28515625" customWidth="1"/>
    <col min="24" max="24" width="4.85546875" customWidth="1"/>
    <col min="25" max="25" width="5.140625" customWidth="1"/>
    <col min="26" max="26" width="11.28515625" customWidth="1"/>
    <col min="27" max="27" width="10.85546875" customWidth="1"/>
    <col min="28" max="28" width="9.7109375" customWidth="1"/>
    <col min="29" max="29" width="10.28515625" customWidth="1"/>
    <col min="30" max="30" width="4.85546875" customWidth="1"/>
    <col min="31" max="31" width="5.140625" customWidth="1"/>
    <col min="32" max="32" width="11.28515625" customWidth="1"/>
    <col min="33" max="33" width="10.85546875" customWidth="1"/>
    <col min="34" max="34" width="9.7109375" customWidth="1"/>
    <col min="35" max="35" width="10.28515625" customWidth="1"/>
    <col min="36" max="36" width="4.85546875" customWidth="1"/>
    <col min="37" max="37" width="5.140625" customWidth="1"/>
    <col min="38" max="38" width="11.28515625" customWidth="1"/>
    <col min="39" max="39" width="10.85546875" customWidth="1"/>
    <col min="40" max="40" width="9.7109375" customWidth="1"/>
    <col min="41" max="41" width="10.28515625" customWidth="1"/>
    <col min="42" max="42" width="4.85546875" customWidth="1"/>
    <col min="43" max="43" width="5.140625" customWidth="1"/>
    <col min="44" max="44" width="11.28515625" customWidth="1"/>
    <col min="45" max="45" width="10.85546875" customWidth="1"/>
    <col min="46" max="46" width="9.7109375" customWidth="1"/>
    <col min="47" max="47" width="10.28515625" customWidth="1"/>
    <col min="48" max="48" width="4.85546875" customWidth="1"/>
    <col min="49" max="49" width="5.140625" customWidth="1"/>
    <col min="50" max="50" width="11.28515625" customWidth="1"/>
    <col min="51" max="51" width="10.85546875" customWidth="1"/>
    <col min="52" max="52" width="9.7109375" customWidth="1"/>
    <col min="53" max="53" width="10.28515625" customWidth="1"/>
    <col min="54" max="54" width="4.85546875" customWidth="1"/>
    <col min="55" max="55" width="5.140625" customWidth="1"/>
    <col min="56" max="56" width="11.28515625" customWidth="1"/>
    <col min="57" max="57" width="10.85546875" customWidth="1"/>
    <col min="58" max="58" width="9.7109375" customWidth="1"/>
    <col min="59" max="59" width="10.28515625" customWidth="1"/>
    <col min="60" max="60" width="4.85546875" customWidth="1"/>
    <col min="61" max="61" width="5.140625" customWidth="1"/>
    <col min="62" max="62" width="9.28515625" customWidth="1"/>
    <col min="63" max="63" width="10.28515625" customWidth="1"/>
    <col min="64" max="64" width="9.28515625" customWidth="1"/>
    <col min="65" max="65" width="9" customWidth="1"/>
    <col min="66" max="66" width="4.85546875" customWidth="1"/>
    <col min="67" max="67" width="4.5703125" customWidth="1"/>
    <col min="68" max="68" width="9.42578125" customWidth="1"/>
    <col min="69" max="70" width="9.140625" customWidth="1"/>
    <col min="71" max="71" width="9.140625" bestFit="1" customWidth="1"/>
    <col min="72" max="72" width="3.85546875" customWidth="1"/>
    <col min="73" max="74" width="10.140625" customWidth="1"/>
    <col min="75" max="75" width="4.7109375" customWidth="1"/>
  </cols>
  <sheetData>
    <row r="1" spans="1:74" ht="67.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</row>
    <row r="2" spans="1:74" x14ac:dyDescent="0.25">
      <c r="A2" s="42" t="s">
        <v>132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</row>
    <row r="3" spans="1:74" x14ac:dyDescent="0.25">
      <c r="A3" s="3" t="s">
        <v>126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</row>
    <row r="4" spans="1:74" x14ac:dyDescent="0.25">
      <c r="A4" s="5" t="s">
        <v>131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</row>
    <row r="5" spans="1:74" ht="21" customHeight="1" x14ac:dyDescent="0.25">
      <c r="A5" s="10" t="s">
        <v>58</v>
      </c>
      <c r="B5" s="10"/>
      <c r="C5" s="10"/>
      <c r="D5" s="10"/>
      <c r="E5" s="10"/>
      <c r="F5" s="7"/>
      <c r="G5" s="10"/>
      <c r="H5" s="10"/>
      <c r="I5" s="10"/>
      <c r="J5" s="10"/>
      <c r="K5" s="10"/>
      <c r="L5" s="7"/>
      <c r="M5" s="10"/>
      <c r="N5" s="10"/>
      <c r="O5" s="10"/>
      <c r="P5" s="10"/>
      <c r="Q5" s="10"/>
      <c r="R5" s="7"/>
      <c r="S5" s="10"/>
      <c r="T5" s="10"/>
      <c r="U5" s="10"/>
      <c r="V5" s="10"/>
      <c r="W5" s="10"/>
      <c r="X5" s="7"/>
      <c r="Y5" s="10"/>
      <c r="Z5" s="10"/>
      <c r="AA5" s="10"/>
      <c r="AB5" s="10"/>
      <c r="AC5" s="10"/>
      <c r="AD5" s="7"/>
      <c r="AE5" s="10"/>
      <c r="AF5" s="10"/>
      <c r="AG5" s="10"/>
      <c r="AH5" s="10"/>
      <c r="AI5" s="10"/>
      <c r="AJ5" s="7"/>
      <c r="AK5" s="10"/>
      <c r="AL5" s="10"/>
      <c r="AM5" s="10"/>
      <c r="AN5" s="10"/>
      <c r="AO5" s="10"/>
      <c r="AP5" s="7"/>
      <c r="AQ5" s="10"/>
      <c r="AR5" s="10"/>
      <c r="AS5" s="10"/>
      <c r="AT5" s="10"/>
      <c r="AU5" s="10"/>
      <c r="AV5" s="7"/>
      <c r="AW5" s="10"/>
      <c r="AX5" s="10"/>
      <c r="AY5" s="10"/>
      <c r="AZ5" s="10"/>
      <c r="BA5" s="10"/>
      <c r="BB5" s="7"/>
      <c r="BC5" s="10"/>
      <c r="BD5" s="10"/>
      <c r="BE5" s="10"/>
      <c r="BF5" s="10"/>
      <c r="BG5" s="10"/>
      <c r="BH5" s="29"/>
      <c r="BI5" s="10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</row>
    <row r="6" spans="1:74" ht="17.25" customHeight="1" thickBot="1" x14ac:dyDescent="0.3">
      <c r="A6" s="7"/>
      <c r="B6" s="40" t="s">
        <v>274</v>
      </c>
      <c r="C6" s="40"/>
      <c r="D6" s="40"/>
      <c r="E6" s="40"/>
      <c r="F6" s="7"/>
      <c r="G6" s="7"/>
      <c r="H6" s="40" t="s">
        <v>264</v>
      </c>
      <c r="I6" s="40"/>
      <c r="J6" s="40"/>
      <c r="K6" s="40"/>
      <c r="L6" s="7"/>
      <c r="M6" s="7"/>
      <c r="N6" s="40" t="s">
        <v>251</v>
      </c>
      <c r="O6" s="40"/>
      <c r="P6" s="40"/>
      <c r="Q6" s="40"/>
      <c r="R6" s="7"/>
      <c r="S6" s="7"/>
      <c r="T6" s="40" t="s">
        <v>239</v>
      </c>
      <c r="U6" s="40"/>
      <c r="V6" s="40"/>
      <c r="W6" s="40"/>
      <c r="X6" s="7"/>
      <c r="Y6" s="7"/>
      <c r="Z6" s="40" t="s">
        <v>223</v>
      </c>
      <c r="AA6" s="40"/>
      <c r="AB6" s="40"/>
      <c r="AC6" s="40"/>
      <c r="AD6" s="7"/>
      <c r="AE6" s="7"/>
      <c r="AF6" s="40" t="s">
        <v>213</v>
      </c>
      <c r="AG6" s="40"/>
      <c r="AH6" s="40"/>
      <c r="AI6" s="40"/>
      <c r="AJ6" s="7"/>
      <c r="AK6" s="7"/>
      <c r="AL6" s="40" t="s">
        <v>196</v>
      </c>
      <c r="AM6" s="40"/>
      <c r="AN6" s="40"/>
      <c r="AO6" s="40"/>
      <c r="AP6" s="7"/>
      <c r="AQ6" s="7"/>
      <c r="AR6" s="40" t="s">
        <v>180</v>
      </c>
      <c r="AS6" s="40"/>
      <c r="AT6" s="40"/>
      <c r="AU6" s="40"/>
      <c r="AV6" s="7"/>
      <c r="AW6" s="7"/>
      <c r="AX6" s="40" t="s">
        <v>164</v>
      </c>
      <c r="AY6" s="40"/>
      <c r="AZ6" s="40"/>
      <c r="BA6" s="40"/>
      <c r="BB6" s="7"/>
      <c r="BC6" s="7"/>
      <c r="BD6" s="40" t="s">
        <v>151</v>
      </c>
      <c r="BE6" s="40"/>
      <c r="BF6" s="40"/>
      <c r="BG6" s="40"/>
      <c r="BH6" s="29"/>
      <c r="BI6" s="7"/>
      <c r="BJ6" s="40" t="s">
        <v>138</v>
      </c>
      <c r="BK6" s="40"/>
      <c r="BL6" s="40"/>
      <c r="BM6" s="40"/>
      <c r="BN6" s="7"/>
      <c r="BO6" s="7"/>
      <c r="BP6" s="40" t="s">
        <v>139</v>
      </c>
      <c r="BQ6" s="40"/>
      <c r="BR6" s="40"/>
      <c r="BS6" s="40"/>
      <c r="BT6" s="7"/>
      <c r="BU6" s="41" t="s">
        <v>92</v>
      </c>
      <c r="BV6" s="41"/>
    </row>
    <row r="7" spans="1:74" x14ac:dyDescent="0.25">
      <c r="A7" s="7"/>
      <c r="B7" s="19" t="s">
        <v>270</v>
      </c>
      <c r="C7" s="19" t="s">
        <v>275</v>
      </c>
      <c r="D7" s="19" t="s">
        <v>276</v>
      </c>
      <c r="E7" s="19" t="s">
        <v>277</v>
      </c>
      <c r="F7" s="7"/>
      <c r="G7" s="7"/>
      <c r="H7" s="19" t="s">
        <v>260</v>
      </c>
      <c r="I7" s="19" t="s">
        <v>265</v>
      </c>
      <c r="J7" s="19" t="s">
        <v>266</v>
      </c>
      <c r="K7" s="19" t="s">
        <v>267</v>
      </c>
      <c r="L7" s="7"/>
      <c r="M7" s="7"/>
      <c r="N7" s="19" t="s">
        <v>247</v>
      </c>
      <c r="O7" s="19" t="s">
        <v>252</v>
      </c>
      <c r="P7" s="19" t="s">
        <v>253</v>
      </c>
      <c r="Q7" s="19" t="s">
        <v>254</v>
      </c>
      <c r="R7" s="7"/>
      <c r="S7" s="7"/>
      <c r="T7" s="19" t="s">
        <v>235</v>
      </c>
      <c r="U7" s="19" t="s">
        <v>240</v>
      </c>
      <c r="V7" s="19" t="s">
        <v>241</v>
      </c>
      <c r="W7" s="19" t="s">
        <v>242</v>
      </c>
      <c r="X7" s="7"/>
      <c r="Y7" s="7"/>
      <c r="Z7" s="19" t="s">
        <v>219</v>
      </c>
      <c r="AA7" s="19" t="s">
        <v>224</v>
      </c>
      <c r="AB7" s="19" t="s">
        <v>225</v>
      </c>
      <c r="AC7" s="19" t="s">
        <v>226</v>
      </c>
      <c r="AD7" s="7"/>
      <c r="AE7" s="7"/>
      <c r="AF7" s="19" t="s">
        <v>209</v>
      </c>
      <c r="AG7" s="19" t="s">
        <v>214</v>
      </c>
      <c r="AH7" s="19" t="s">
        <v>215</v>
      </c>
      <c r="AI7" s="19" t="s">
        <v>216</v>
      </c>
      <c r="AJ7" s="7"/>
      <c r="AK7" s="7"/>
      <c r="AL7" s="19" t="s">
        <v>201</v>
      </c>
      <c r="AM7" s="19" t="s">
        <v>197</v>
      </c>
      <c r="AN7" s="19" t="s">
        <v>198</v>
      </c>
      <c r="AO7" s="19" t="s">
        <v>199</v>
      </c>
      <c r="AP7" s="7"/>
      <c r="AQ7" s="7"/>
      <c r="AR7" s="19" t="s">
        <v>185</v>
      </c>
      <c r="AS7" s="19" t="s">
        <v>181</v>
      </c>
      <c r="AT7" s="19" t="s">
        <v>182</v>
      </c>
      <c r="AU7" s="19" t="s">
        <v>183</v>
      </c>
      <c r="AV7" s="7"/>
      <c r="AW7" s="7"/>
      <c r="AX7" s="19" t="s">
        <v>168</v>
      </c>
      <c r="AY7" s="19" t="s">
        <v>165</v>
      </c>
      <c r="AZ7" s="19" t="s">
        <v>166</v>
      </c>
      <c r="BA7" s="19" t="s">
        <v>167</v>
      </c>
      <c r="BB7" s="7"/>
      <c r="BC7" s="7"/>
      <c r="BD7" s="19" t="s">
        <v>147</v>
      </c>
      <c r="BE7" s="19" t="s">
        <v>152</v>
      </c>
      <c r="BF7" s="19" t="s">
        <v>153</v>
      </c>
      <c r="BG7" s="19" t="s">
        <v>154</v>
      </c>
      <c r="BH7" s="29"/>
      <c r="BI7" s="7"/>
      <c r="BJ7" s="19" t="s">
        <v>17</v>
      </c>
      <c r="BK7" s="19" t="s">
        <v>21</v>
      </c>
      <c r="BL7" s="19" t="s">
        <v>89</v>
      </c>
      <c r="BM7" s="19" t="s">
        <v>88</v>
      </c>
      <c r="BN7" s="28"/>
      <c r="BO7" s="28"/>
      <c r="BP7" s="19" t="s">
        <v>18</v>
      </c>
      <c r="BQ7" s="19" t="s">
        <v>22</v>
      </c>
      <c r="BR7" s="19" t="s">
        <v>100</v>
      </c>
      <c r="BS7" s="19" t="s">
        <v>87</v>
      </c>
      <c r="BT7" s="7"/>
      <c r="BU7" s="24" t="s">
        <v>90</v>
      </c>
      <c r="BV7" s="24" t="s">
        <v>91</v>
      </c>
    </row>
    <row r="8" spans="1:74" x14ac:dyDescent="0.25">
      <c r="A8" s="22" t="s">
        <v>59</v>
      </c>
      <c r="B8" s="7"/>
      <c r="C8" s="7"/>
      <c r="D8" s="7"/>
      <c r="E8" s="7"/>
      <c r="F8" s="7"/>
      <c r="G8" s="22"/>
      <c r="H8" s="7"/>
      <c r="I8" s="7"/>
      <c r="J8" s="7"/>
      <c r="K8" s="7"/>
      <c r="L8" s="7"/>
      <c r="M8" s="22"/>
      <c r="N8" s="7"/>
      <c r="O8" s="7"/>
      <c r="P8" s="7"/>
      <c r="Q8" s="7"/>
      <c r="R8" s="7"/>
      <c r="S8" s="22"/>
      <c r="T8" s="7"/>
      <c r="U8" s="7"/>
      <c r="V8" s="7"/>
      <c r="W8" s="7"/>
      <c r="X8" s="7"/>
      <c r="Y8" s="22"/>
      <c r="Z8" s="7"/>
      <c r="AA8" s="7"/>
      <c r="AB8" s="7"/>
      <c r="AC8" s="7"/>
      <c r="AD8" s="7"/>
      <c r="AE8" s="22"/>
      <c r="AF8" s="7"/>
      <c r="AG8" s="7"/>
      <c r="AH8" s="7"/>
      <c r="AI8" s="7"/>
      <c r="AJ8" s="7"/>
      <c r="AK8" s="22"/>
      <c r="AL8" s="7"/>
      <c r="AM8" s="7"/>
      <c r="AN8" s="7"/>
      <c r="AO8" s="7"/>
      <c r="AP8" s="7"/>
      <c r="AQ8" s="22"/>
      <c r="AR8" s="7"/>
      <c r="AS8" s="7"/>
      <c r="AT8" s="7"/>
      <c r="AU8" s="7"/>
      <c r="AV8" s="7"/>
      <c r="AW8" s="22"/>
      <c r="AX8" s="7"/>
      <c r="AY8" s="7"/>
      <c r="AZ8" s="7"/>
      <c r="BA8" s="7"/>
      <c r="BB8" s="7"/>
      <c r="BC8" s="22"/>
      <c r="BD8" s="7"/>
      <c r="BE8" s="7"/>
      <c r="BF8" s="7"/>
      <c r="BG8" s="7"/>
      <c r="BH8" s="29"/>
      <c r="BI8" s="22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</row>
    <row r="9" spans="1:74" x14ac:dyDescent="0.25">
      <c r="A9" s="7" t="s">
        <v>230</v>
      </c>
      <c r="B9" s="29">
        <v>20183</v>
      </c>
      <c r="C9" s="29"/>
      <c r="D9" s="29"/>
      <c r="E9" s="29"/>
      <c r="F9" s="29"/>
      <c r="G9" s="7"/>
      <c r="H9" s="29">
        <v>13069</v>
      </c>
      <c r="I9" s="29">
        <v>2734</v>
      </c>
      <c r="J9" s="29">
        <v>18589</v>
      </c>
      <c r="K9" s="29">
        <v>49667</v>
      </c>
      <c r="L9" s="29"/>
      <c r="M9" s="7"/>
      <c r="N9" s="29">
        <v>30192</v>
      </c>
      <c r="O9" s="29">
        <v>55930</v>
      </c>
      <c r="P9" s="29">
        <v>81035</v>
      </c>
      <c r="Q9" s="29">
        <v>96379</v>
      </c>
      <c r="R9" s="29"/>
      <c r="S9" s="7"/>
      <c r="T9" s="29">
        <v>26257</v>
      </c>
      <c r="U9" s="29">
        <v>60007</v>
      </c>
      <c r="V9" s="29">
        <v>84775</v>
      </c>
      <c r="W9" s="29">
        <v>111068</v>
      </c>
      <c r="X9" s="29"/>
      <c r="Y9" s="7"/>
      <c r="Z9" s="29">
        <v>31004</v>
      </c>
      <c r="AA9" s="29">
        <v>98865</v>
      </c>
      <c r="AB9" s="29">
        <v>172247</v>
      </c>
      <c r="AC9" s="29">
        <v>224435</v>
      </c>
      <c r="AD9" s="29"/>
      <c r="AE9" s="7"/>
      <c r="AF9" s="29">
        <v>-10337</v>
      </c>
      <c r="AG9" s="29">
        <v>-12805</v>
      </c>
      <c r="AH9" s="29">
        <v>24207</v>
      </c>
      <c r="AI9" s="29">
        <v>61127</v>
      </c>
      <c r="AJ9" s="29"/>
      <c r="AK9" s="7"/>
      <c r="AL9" s="29">
        <v>-89542</v>
      </c>
      <c r="AM9" s="29">
        <v>-109396</v>
      </c>
      <c r="AN9" s="29">
        <v>-113747</v>
      </c>
      <c r="AO9" s="29">
        <v>-232950</v>
      </c>
      <c r="AP9" s="29"/>
      <c r="AQ9" s="7"/>
      <c r="AR9" s="29">
        <v>19689</v>
      </c>
      <c r="AS9" s="29">
        <v>51169</v>
      </c>
      <c r="AT9" s="29">
        <v>57926</v>
      </c>
      <c r="AU9" s="29">
        <v>57757</v>
      </c>
      <c r="AV9" s="29"/>
      <c r="AW9" s="7"/>
      <c r="AX9" s="29">
        <v>24864</v>
      </c>
      <c r="AY9" s="29">
        <v>30408</v>
      </c>
      <c r="AZ9" s="29">
        <v>60087</v>
      </c>
      <c r="BA9" s="29">
        <v>102667</v>
      </c>
      <c r="BB9" s="29"/>
      <c r="BC9" s="7"/>
      <c r="BD9" s="29">
        <v>5807</v>
      </c>
      <c r="BE9" s="29">
        <v>4693</v>
      </c>
      <c r="BF9" s="29">
        <v>-14442</v>
      </c>
      <c r="BG9" s="29">
        <v>-17837</v>
      </c>
      <c r="BH9" s="29"/>
      <c r="BI9" s="7"/>
      <c r="BJ9" s="29">
        <v>-12043</v>
      </c>
      <c r="BK9" s="29">
        <v>-13669</v>
      </c>
      <c r="BL9" s="29">
        <v>-34655</v>
      </c>
      <c r="BM9" s="29">
        <v>-60646</v>
      </c>
      <c r="BN9" s="29"/>
      <c r="BO9" s="29"/>
      <c r="BP9" s="29">
        <v>-36017</v>
      </c>
      <c r="BQ9" s="29">
        <v>-45447</v>
      </c>
      <c r="BR9" s="29">
        <v>-83101</v>
      </c>
      <c r="BS9" s="29">
        <v>-284566</v>
      </c>
      <c r="BT9" s="29"/>
      <c r="BU9" s="29">
        <v>15930</v>
      </c>
      <c r="BV9" s="29">
        <v>34934</v>
      </c>
    </row>
    <row r="10" spans="1:74" x14ac:dyDescent="0.25">
      <c r="A10" s="7" t="s">
        <v>60</v>
      </c>
      <c r="B10" s="29" t="s">
        <v>206</v>
      </c>
      <c r="C10" s="29"/>
      <c r="D10" s="29"/>
      <c r="E10" s="29"/>
      <c r="F10" s="29"/>
      <c r="G10" s="7"/>
      <c r="H10" s="29" t="s">
        <v>206</v>
      </c>
      <c r="I10" s="29" t="s">
        <v>206</v>
      </c>
      <c r="J10" s="29"/>
      <c r="K10" s="29"/>
      <c r="L10" s="29"/>
      <c r="M10" s="7"/>
      <c r="N10" s="29" t="s">
        <v>206</v>
      </c>
      <c r="O10" s="29"/>
      <c r="P10" s="29" t="s">
        <v>257</v>
      </c>
      <c r="Q10" s="29"/>
      <c r="R10" s="29"/>
      <c r="S10" s="7"/>
      <c r="T10" s="29" t="s">
        <v>206</v>
      </c>
      <c r="U10" s="29" t="s">
        <v>206</v>
      </c>
      <c r="V10" s="29" t="s">
        <v>206</v>
      </c>
      <c r="W10" s="29" t="s">
        <v>206</v>
      </c>
      <c r="X10" s="29"/>
      <c r="Y10" s="7"/>
      <c r="Z10" s="29" t="s">
        <v>206</v>
      </c>
      <c r="AA10" s="29" t="s">
        <v>206</v>
      </c>
      <c r="AB10" s="29" t="s">
        <v>206</v>
      </c>
      <c r="AC10" s="29"/>
      <c r="AD10" s="29"/>
      <c r="AE10" s="7"/>
      <c r="AF10" s="29" t="s">
        <v>206</v>
      </c>
      <c r="AG10" s="29"/>
      <c r="AH10" s="29" t="s">
        <v>206</v>
      </c>
      <c r="AI10" s="29"/>
      <c r="AJ10" s="29"/>
      <c r="AK10" s="7"/>
      <c r="AL10" s="29" t="s">
        <v>206</v>
      </c>
      <c r="AM10" s="29" t="s">
        <v>206</v>
      </c>
      <c r="AN10" s="29" t="s">
        <v>206</v>
      </c>
      <c r="AO10" s="29"/>
      <c r="AP10" s="29"/>
      <c r="AQ10" s="7"/>
      <c r="AR10" s="29"/>
      <c r="AS10" s="29"/>
      <c r="AT10" s="29"/>
      <c r="AU10" s="29"/>
      <c r="AV10" s="29"/>
      <c r="AW10" s="7"/>
      <c r="AX10" s="29"/>
      <c r="AY10" s="29"/>
      <c r="AZ10" s="29"/>
      <c r="BA10" s="29"/>
      <c r="BB10" s="29"/>
      <c r="BC10" s="7"/>
      <c r="BD10" s="29"/>
      <c r="BE10" s="29"/>
      <c r="BF10" s="29"/>
      <c r="BG10" s="29"/>
      <c r="BH10" s="29"/>
      <c r="BI10" s="7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</row>
    <row r="11" spans="1:74" x14ac:dyDescent="0.25">
      <c r="A11" s="7" t="s">
        <v>231</v>
      </c>
      <c r="B11" s="29">
        <v>21315</v>
      </c>
      <c r="C11" s="29"/>
      <c r="D11" s="29"/>
      <c r="E11" s="29"/>
      <c r="F11" s="29"/>
      <c r="G11" s="7"/>
      <c r="H11" s="29">
        <v>12447</v>
      </c>
      <c r="I11" s="29">
        <v>20039</v>
      </c>
      <c r="J11" s="29">
        <v>24027</v>
      </c>
      <c r="K11" s="29">
        <v>-1016</v>
      </c>
      <c r="L11" s="29"/>
      <c r="M11" s="7"/>
      <c r="N11" s="29">
        <v>44873</v>
      </c>
      <c r="O11" s="29">
        <v>106635</v>
      </c>
      <c r="P11" s="29">
        <v>128185</v>
      </c>
      <c r="Q11" s="29">
        <v>145792</v>
      </c>
      <c r="R11" s="29"/>
      <c r="S11" s="7"/>
      <c r="T11" s="29">
        <v>37108</v>
      </c>
      <c r="U11" s="29">
        <v>53765</v>
      </c>
      <c r="V11" s="29">
        <v>94929</v>
      </c>
      <c r="W11" s="29">
        <v>103441</v>
      </c>
      <c r="X11" s="29"/>
      <c r="Y11" s="7"/>
      <c r="Z11" s="29">
        <v>5865</v>
      </c>
      <c r="AA11" s="29">
        <v>72966</v>
      </c>
      <c r="AB11" s="29">
        <v>143138</v>
      </c>
      <c r="AC11" s="29">
        <v>170474</v>
      </c>
      <c r="AD11" s="29"/>
      <c r="AE11" s="7"/>
      <c r="AF11" s="29">
        <v>13420</v>
      </c>
      <c r="AG11" s="29">
        <v>16307</v>
      </c>
      <c r="AH11" s="29">
        <v>48214</v>
      </c>
      <c r="AI11" s="29">
        <v>67271</v>
      </c>
      <c r="AJ11" s="29"/>
      <c r="AK11" s="7"/>
      <c r="AL11" s="29">
        <v>30275</v>
      </c>
      <c r="AM11" s="29">
        <v>18131</v>
      </c>
      <c r="AN11" s="29">
        <v>34463</v>
      </c>
      <c r="AO11" s="29">
        <v>47863</v>
      </c>
      <c r="AP11" s="29"/>
      <c r="AQ11" s="7"/>
      <c r="AR11" s="29">
        <v>18460</v>
      </c>
      <c r="AS11" s="29">
        <v>52102</v>
      </c>
      <c r="AT11" s="29">
        <v>93859</v>
      </c>
      <c r="AU11" s="29">
        <v>111762</v>
      </c>
      <c r="AV11" s="29"/>
      <c r="AW11" s="7"/>
      <c r="AX11" s="29">
        <v>14985</v>
      </c>
      <c r="AY11" s="29">
        <v>39427</v>
      </c>
      <c r="AZ11" s="29">
        <v>69081</v>
      </c>
      <c r="BA11" s="29">
        <v>106240</v>
      </c>
      <c r="BB11" s="29"/>
      <c r="BC11" s="7"/>
      <c r="BD11" s="29">
        <v>15990</v>
      </c>
      <c r="BE11" s="29">
        <v>20809</v>
      </c>
      <c r="BF11" s="29">
        <v>32436</v>
      </c>
      <c r="BG11" s="29">
        <v>43145</v>
      </c>
      <c r="BH11" s="29"/>
      <c r="BI11" s="7"/>
      <c r="BJ11" s="29">
        <v>-685</v>
      </c>
      <c r="BK11" s="29">
        <v>5637</v>
      </c>
      <c r="BL11" s="29">
        <v>2106</v>
      </c>
      <c r="BM11" s="29">
        <v>11804</v>
      </c>
      <c r="BN11" s="29"/>
      <c r="BO11" s="29"/>
      <c r="BP11" s="29">
        <v>-9662</v>
      </c>
      <c r="BQ11" s="29">
        <v>-4137</v>
      </c>
      <c r="BR11" s="29">
        <v>-19101</v>
      </c>
      <c r="BS11" s="29">
        <v>-17054</v>
      </c>
      <c r="BT11" s="29"/>
      <c r="BU11" s="29">
        <v>5195</v>
      </c>
      <c r="BV11" s="29">
        <v>15154</v>
      </c>
    </row>
    <row r="12" spans="1:74" x14ac:dyDescent="0.25">
      <c r="A12" s="7" t="s">
        <v>6</v>
      </c>
      <c r="B12" s="29">
        <v>25987</v>
      </c>
      <c r="C12" s="29"/>
      <c r="D12" s="29"/>
      <c r="E12" s="29"/>
      <c r="F12" s="29"/>
      <c r="G12" s="7"/>
      <c r="H12" s="29">
        <v>32045</v>
      </c>
      <c r="I12" s="29">
        <v>61033</v>
      </c>
      <c r="J12" s="29">
        <v>89691</v>
      </c>
      <c r="K12" s="29">
        <v>117190</v>
      </c>
      <c r="L12" s="29"/>
      <c r="M12" s="7"/>
      <c r="N12" s="29">
        <v>28659</v>
      </c>
      <c r="O12" s="29">
        <v>62992</v>
      </c>
      <c r="P12" s="29">
        <v>96045</v>
      </c>
      <c r="Q12" s="29">
        <v>130659</v>
      </c>
      <c r="R12" s="29"/>
      <c r="S12" s="7"/>
      <c r="T12" s="29">
        <v>27203</v>
      </c>
      <c r="U12" s="29">
        <v>56560</v>
      </c>
      <c r="V12" s="29">
        <v>86379</v>
      </c>
      <c r="W12" s="29">
        <v>120934</v>
      </c>
      <c r="X12" s="29"/>
      <c r="Y12" s="7"/>
      <c r="Z12" s="29">
        <v>21580</v>
      </c>
      <c r="AA12" s="29">
        <v>44784</v>
      </c>
      <c r="AB12" s="29">
        <v>66200</v>
      </c>
      <c r="AC12" s="29">
        <v>96692</v>
      </c>
      <c r="AD12" s="29"/>
      <c r="AE12" s="7"/>
      <c r="AF12" s="29">
        <v>22567</v>
      </c>
      <c r="AG12" s="29">
        <v>43161</v>
      </c>
      <c r="AH12" s="29">
        <v>66802</v>
      </c>
      <c r="AI12" s="29">
        <v>88969</v>
      </c>
      <c r="AJ12" s="29"/>
      <c r="AK12" s="7"/>
      <c r="AL12" s="29">
        <v>39301</v>
      </c>
      <c r="AM12" s="29">
        <v>62623</v>
      </c>
      <c r="AN12" s="29">
        <v>89318</v>
      </c>
      <c r="AO12" s="29">
        <v>118073</v>
      </c>
      <c r="AP12" s="29"/>
      <c r="AQ12" s="7"/>
      <c r="AR12" s="29">
        <v>25450</v>
      </c>
      <c r="AS12" s="29">
        <v>50272</v>
      </c>
      <c r="AT12" s="29">
        <v>76816</v>
      </c>
      <c r="AU12" s="29">
        <v>105532</v>
      </c>
      <c r="AV12" s="29"/>
      <c r="AW12" s="7"/>
      <c r="AX12" s="29">
        <v>19663</v>
      </c>
      <c r="AY12" s="29">
        <v>44011</v>
      </c>
      <c r="AZ12" s="29">
        <v>68338</v>
      </c>
      <c r="BA12" s="29">
        <v>92240</v>
      </c>
      <c r="BB12" s="29"/>
      <c r="BC12" s="7"/>
      <c r="BD12" s="29">
        <v>15716</v>
      </c>
      <c r="BE12" s="29">
        <v>35682</v>
      </c>
      <c r="BF12" s="29">
        <v>55132</v>
      </c>
      <c r="BG12" s="29">
        <v>74885</v>
      </c>
      <c r="BH12" s="29"/>
      <c r="BI12" s="7"/>
      <c r="BJ12" s="29">
        <v>21522</v>
      </c>
      <c r="BK12" s="29">
        <v>38136</v>
      </c>
      <c r="BL12" s="29">
        <v>58921</v>
      </c>
      <c r="BM12" s="29">
        <v>75774</v>
      </c>
      <c r="BN12" s="29"/>
      <c r="BO12" s="29"/>
      <c r="BP12" s="29">
        <v>25471</v>
      </c>
      <c r="BQ12" s="29">
        <v>49851</v>
      </c>
      <c r="BR12" s="29">
        <v>74343</v>
      </c>
      <c r="BS12" s="29">
        <v>105557</v>
      </c>
      <c r="BT12" s="29"/>
      <c r="BU12" s="29">
        <v>100528</v>
      </c>
      <c r="BV12" s="29">
        <v>69968</v>
      </c>
    </row>
    <row r="13" spans="1:74" x14ac:dyDescent="0.25">
      <c r="A13" s="7" t="s">
        <v>94</v>
      </c>
      <c r="B13" s="29" t="s">
        <v>8</v>
      </c>
      <c r="C13" s="29"/>
      <c r="D13" s="29"/>
      <c r="E13" s="29"/>
      <c r="F13" s="29"/>
      <c r="G13" s="7"/>
      <c r="H13" s="29" t="s">
        <v>8</v>
      </c>
      <c r="I13" s="29" t="s">
        <v>8</v>
      </c>
      <c r="J13" s="29" t="s">
        <v>8</v>
      </c>
      <c r="K13" s="29" t="s">
        <v>8</v>
      </c>
      <c r="L13" s="29"/>
      <c r="M13" s="7"/>
      <c r="N13" s="29" t="s">
        <v>8</v>
      </c>
      <c r="O13" s="29" t="s">
        <v>8</v>
      </c>
      <c r="P13" s="29" t="s">
        <v>8</v>
      </c>
      <c r="Q13" s="29" t="s">
        <v>8</v>
      </c>
      <c r="R13" s="29"/>
      <c r="S13" s="7"/>
      <c r="T13" s="29" t="s">
        <v>8</v>
      </c>
      <c r="U13" s="29" t="s">
        <v>8</v>
      </c>
      <c r="V13" s="29" t="s">
        <v>8</v>
      </c>
      <c r="W13" s="29" t="s">
        <v>8</v>
      </c>
      <c r="X13" s="29"/>
      <c r="Y13" s="7"/>
      <c r="Z13" s="29" t="s">
        <v>8</v>
      </c>
      <c r="AA13" s="29" t="s">
        <v>8</v>
      </c>
      <c r="AB13" s="29" t="s">
        <v>8</v>
      </c>
      <c r="AC13" s="29" t="s">
        <v>8</v>
      </c>
      <c r="AD13" s="29"/>
      <c r="AE13" s="7"/>
      <c r="AF13" s="29" t="s">
        <v>8</v>
      </c>
      <c r="AG13" s="29" t="s">
        <v>8</v>
      </c>
      <c r="AH13" s="29" t="s">
        <v>8</v>
      </c>
      <c r="AI13" s="29" t="s">
        <v>8</v>
      </c>
      <c r="AJ13" s="29"/>
      <c r="AK13" s="7"/>
      <c r="AL13" s="29" t="s">
        <v>8</v>
      </c>
      <c r="AM13" s="29" t="s">
        <v>8</v>
      </c>
      <c r="AN13" s="29" t="s">
        <v>8</v>
      </c>
      <c r="AO13" s="29" t="s">
        <v>8</v>
      </c>
      <c r="AP13" s="29"/>
      <c r="AQ13" s="7"/>
      <c r="AR13" s="29" t="s">
        <v>8</v>
      </c>
      <c r="AS13" s="29" t="s">
        <v>8</v>
      </c>
      <c r="AT13" s="29" t="s">
        <v>8</v>
      </c>
      <c r="AU13" s="29" t="s">
        <v>8</v>
      </c>
      <c r="AV13" s="29"/>
      <c r="AW13" s="7"/>
      <c r="AX13" s="29" t="s">
        <v>8</v>
      </c>
      <c r="AY13" s="29" t="s">
        <v>8</v>
      </c>
      <c r="AZ13" s="29" t="s">
        <v>8</v>
      </c>
      <c r="BA13" s="29" t="s">
        <v>8</v>
      </c>
      <c r="BB13" s="29"/>
      <c r="BC13" s="7"/>
      <c r="BD13" s="29" t="s">
        <v>8</v>
      </c>
      <c r="BE13" s="29" t="s">
        <v>8</v>
      </c>
      <c r="BF13" s="29" t="s">
        <v>8</v>
      </c>
      <c r="BG13" s="29" t="s">
        <v>8</v>
      </c>
      <c r="BH13" s="29"/>
      <c r="BI13" s="7"/>
      <c r="BJ13" s="29" t="s">
        <v>8</v>
      </c>
      <c r="BK13" s="29" t="s">
        <v>8</v>
      </c>
      <c r="BL13" s="29" t="s">
        <v>8</v>
      </c>
      <c r="BM13" s="29" t="s">
        <v>8</v>
      </c>
      <c r="BN13" s="29"/>
      <c r="BO13" s="29"/>
      <c r="BP13" s="29" t="s">
        <v>8</v>
      </c>
      <c r="BQ13" s="29" t="s">
        <v>8</v>
      </c>
      <c r="BR13" s="29"/>
      <c r="BS13" s="29" t="s">
        <v>8</v>
      </c>
      <c r="BT13" s="29"/>
      <c r="BU13" s="29">
        <v>741</v>
      </c>
      <c r="BV13" s="29" t="s">
        <v>8</v>
      </c>
    </row>
    <row r="14" spans="1:74" x14ac:dyDescent="0.25">
      <c r="A14" s="7" t="s">
        <v>95</v>
      </c>
      <c r="B14" s="29">
        <v>14</v>
      </c>
      <c r="C14" s="29"/>
      <c r="D14" s="29"/>
      <c r="E14" s="29"/>
      <c r="F14" s="29"/>
      <c r="G14" s="7"/>
      <c r="H14" s="29">
        <v>29</v>
      </c>
      <c r="I14" s="29">
        <v>29</v>
      </c>
      <c r="J14" s="29">
        <v>29</v>
      </c>
      <c r="K14" s="29">
        <v>29</v>
      </c>
      <c r="L14" s="29"/>
      <c r="M14" s="7"/>
      <c r="N14" s="29" t="s">
        <v>8</v>
      </c>
      <c r="O14" s="29">
        <v>34</v>
      </c>
      <c r="P14" s="29">
        <v>34</v>
      </c>
      <c r="Q14" s="29">
        <v>38</v>
      </c>
      <c r="R14" s="29"/>
      <c r="S14" s="7"/>
      <c r="T14" s="29" t="s">
        <v>8</v>
      </c>
      <c r="U14" s="29">
        <v>338</v>
      </c>
      <c r="V14" s="29">
        <v>419</v>
      </c>
      <c r="W14" s="29">
        <v>426</v>
      </c>
      <c r="X14" s="29"/>
      <c r="Y14" s="7"/>
      <c r="Z14" s="29">
        <v>7</v>
      </c>
      <c r="AA14" s="29">
        <v>8</v>
      </c>
      <c r="AB14" s="29">
        <v>18</v>
      </c>
      <c r="AC14" s="29">
        <v>73</v>
      </c>
      <c r="AD14" s="29"/>
      <c r="AE14" s="7"/>
      <c r="AF14" s="29">
        <v>122</v>
      </c>
      <c r="AG14" s="29">
        <v>293</v>
      </c>
      <c r="AH14" s="29">
        <v>307</v>
      </c>
      <c r="AI14" s="29">
        <v>787</v>
      </c>
      <c r="AJ14" s="29"/>
      <c r="AK14" s="7"/>
      <c r="AL14" s="29" t="s">
        <v>8</v>
      </c>
      <c r="AM14" s="29">
        <v>15</v>
      </c>
      <c r="AN14" s="29">
        <v>229</v>
      </c>
      <c r="AO14" s="29">
        <v>417</v>
      </c>
      <c r="AP14" s="29"/>
      <c r="AQ14" s="7"/>
      <c r="AR14" s="29" t="s">
        <v>8</v>
      </c>
      <c r="AS14" s="29">
        <v>7</v>
      </c>
      <c r="AT14" s="29">
        <v>7</v>
      </c>
      <c r="AU14" s="29">
        <v>143</v>
      </c>
      <c r="AV14" s="29"/>
      <c r="AW14" s="7"/>
      <c r="AX14" s="29" t="s">
        <v>8</v>
      </c>
      <c r="AY14" s="29">
        <v>149</v>
      </c>
      <c r="AZ14" s="29">
        <v>268</v>
      </c>
      <c r="BA14" s="29">
        <v>272</v>
      </c>
      <c r="BB14" s="29"/>
      <c r="BC14" s="7"/>
      <c r="BD14" s="29">
        <v>423</v>
      </c>
      <c r="BE14" s="29">
        <v>24</v>
      </c>
      <c r="BF14" s="29">
        <v>191</v>
      </c>
      <c r="BG14" s="29">
        <v>190</v>
      </c>
      <c r="BH14" s="29"/>
      <c r="BI14" s="7"/>
      <c r="BJ14" s="29" t="s">
        <v>8</v>
      </c>
      <c r="BK14" s="29" t="s">
        <v>8</v>
      </c>
      <c r="BL14" s="29" t="s">
        <v>8</v>
      </c>
      <c r="BM14" s="29">
        <v>14</v>
      </c>
      <c r="BN14" s="29"/>
      <c r="BO14" s="29"/>
      <c r="BP14" s="29" t="s">
        <v>8</v>
      </c>
      <c r="BQ14" s="29" t="s">
        <v>8</v>
      </c>
      <c r="BR14" s="29">
        <v>314</v>
      </c>
      <c r="BS14" s="29">
        <v>2000</v>
      </c>
      <c r="BT14" s="29"/>
      <c r="BU14" s="29">
        <v>590</v>
      </c>
      <c r="BV14" s="29">
        <v>575</v>
      </c>
    </row>
    <row r="15" spans="1:74" x14ac:dyDescent="0.25">
      <c r="A15" s="7" t="s">
        <v>86</v>
      </c>
      <c r="B15" s="29" t="s">
        <v>8</v>
      </c>
      <c r="C15" s="29"/>
      <c r="D15" s="29"/>
      <c r="E15" s="29"/>
      <c r="F15" s="29"/>
      <c r="G15" s="7"/>
      <c r="H15" s="29" t="s">
        <v>8</v>
      </c>
      <c r="I15" s="29">
        <v>30989</v>
      </c>
      <c r="J15" s="29">
        <v>30989</v>
      </c>
      <c r="K15" s="29">
        <v>30989</v>
      </c>
      <c r="L15" s="29"/>
      <c r="M15" s="7"/>
      <c r="N15" s="29" t="s">
        <v>8</v>
      </c>
      <c r="O15" s="29" t="s">
        <v>8</v>
      </c>
      <c r="P15" s="29" t="s">
        <v>8</v>
      </c>
      <c r="Q15" s="29" t="s">
        <v>8</v>
      </c>
      <c r="R15" s="29"/>
      <c r="S15" s="7"/>
      <c r="T15" s="29" t="s">
        <v>8</v>
      </c>
      <c r="U15" s="29" t="s">
        <v>8</v>
      </c>
      <c r="V15" s="29" t="s">
        <v>8</v>
      </c>
      <c r="W15" s="29">
        <v>13332</v>
      </c>
      <c r="X15" s="29"/>
      <c r="Y15" s="7"/>
      <c r="Z15" s="29" t="s">
        <v>8</v>
      </c>
      <c r="AA15" s="29" t="s">
        <v>8</v>
      </c>
      <c r="AB15" s="29" t="s">
        <v>8</v>
      </c>
      <c r="AC15" s="29" t="s">
        <v>8</v>
      </c>
      <c r="AD15" s="29"/>
      <c r="AE15" s="7"/>
      <c r="AF15" s="29" t="s">
        <v>8</v>
      </c>
      <c r="AG15" s="29" t="s">
        <v>8</v>
      </c>
      <c r="AH15" s="29">
        <v>-13307</v>
      </c>
      <c r="AI15" s="29">
        <v>4334</v>
      </c>
      <c r="AJ15" s="29"/>
      <c r="AK15" s="7"/>
      <c r="AL15" s="29">
        <v>97481</v>
      </c>
      <c r="AM15" s="29">
        <v>97481</v>
      </c>
      <c r="AN15" s="29">
        <v>98488</v>
      </c>
      <c r="AO15" s="29">
        <v>133864</v>
      </c>
      <c r="AP15" s="29"/>
      <c r="AQ15" s="7"/>
      <c r="AR15" s="29" t="s">
        <v>8</v>
      </c>
      <c r="AS15" s="29" t="s">
        <v>8</v>
      </c>
      <c r="AT15" s="29" t="s">
        <v>8</v>
      </c>
      <c r="AU15" s="29">
        <v>7559</v>
      </c>
      <c r="AV15" s="29"/>
      <c r="AW15" s="7"/>
      <c r="AX15" s="29" t="s">
        <v>8</v>
      </c>
      <c r="AY15" s="29" t="s">
        <v>8</v>
      </c>
      <c r="AZ15" s="29" t="s">
        <v>8</v>
      </c>
      <c r="BA15" s="29">
        <v>-4982</v>
      </c>
      <c r="BB15" s="29"/>
      <c r="BC15" s="7"/>
      <c r="BD15" s="29" t="s">
        <v>8</v>
      </c>
      <c r="BE15" s="29" t="s">
        <v>8</v>
      </c>
      <c r="BF15" s="29" t="s">
        <v>8</v>
      </c>
      <c r="BG15" s="29" t="s">
        <v>8</v>
      </c>
      <c r="BH15" s="29"/>
      <c r="BI15" s="7"/>
      <c r="BJ15" s="29" t="s">
        <v>8</v>
      </c>
      <c r="BK15" s="29" t="s">
        <v>8</v>
      </c>
      <c r="BL15" s="29" t="s">
        <v>8</v>
      </c>
      <c r="BM15" s="29">
        <v>-5664</v>
      </c>
      <c r="BN15" s="29"/>
      <c r="BO15" s="29"/>
      <c r="BP15" s="29" t="s">
        <v>8</v>
      </c>
      <c r="BQ15" s="29" t="s">
        <v>8</v>
      </c>
      <c r="BR15" s="29"/>
      <c r="BS15" s="29">
        <v>149574</v>
      </c>
      <c r="BT15" s="29"/>
      <c r="BU15" s="29">
        <v>9430</v>
      </c>
      <c r="BV15" s="29" t="s">
        <v>8</v>
      </c>
    </row>
    <row r="16" spans="1:74" x14ac:dyDescent="0.25">
      <c r="A16" s="7" t="s">
        <v>7</v>
      </c>
      <c r="B16" s="29">
        <v>1747</v>
      </c>
      <c r="C16" s="29"/>
      <c r="D16" s="29"/>
      <c r="E16" s="29"/>
      <c r="F16" s="29"/>
      <c r="G16" s="7"/>
      <c r="H16" s="29">
        <v>5883</v>
      </c>
      <c r="I16" s="29">
        <v>5883</v>
      </c>
      <c r="J16" s="29">
        <v>13422</v>
      </c>
      <c r="K16" s="29">
        <v>13422</v>
      </c>
      <c r="L16" s="29"/>
      <c r="M16" s="7"/>
      <c r="N16" s="29" t="s">
        <v>8</v>
      </c>
      <c r="O16" s="29">
        <v>3398</v>
      </c>
      <c r="P16" s="29">
        <v>14623</v>
      </c>
      <c r="Q16" s="29">
        <v>14779</v>
      </c>
      <c r="R16" s="29"/>
      <c r="S16" s="7"/>
      <c r="T16" s="29">
        <v>10580</v>
      </c>
      <c r="U16" s="29">
        <v>12193</v>
      </c>
      <c r="V16" s="29">
        <v>21539</v>
      </c>
      <c r="W16" s="29">
        <v>29563</v>
      </c>
      <c r="X16" s="29"/>
      <c r="Y16" s="7"/>
      <c r="Z16" s="29" t="s">
        <v>8</v>
      </c>
      <c r="AA16" s="29" t="s">
        <v>8</v>
      </c>
      <c r="AB16" s="29">
        <v>5935</v>
      </c>
      <c r="AC16" s="29">
        <v>25789</v>
      </c>
      <c r="AD16" s="29"/>
      <c r="AE16" s="7"/>
      <c r="AF16" s="29" t="s">
        <v>8</v>
      </c>
      <c r="AG16" s="29">
        <v>8061</v>
      </c>
      <c r="AH16" s="29">
        <v>12262</v>
      </c>
      <c r="AI16" s="29">
        <v>12262</v>
      </c>
      <c r="AJ16" s="29"/>
      <c r="AK16" s="7"/>
      <c r="AL16" s="29">
        <v>3205</v>
      </c>
      <c r="AM16" s="29">
        <v>3205</v>
      </c>
      <c r="AN16" s="29">
        <v>3780</v>
      </c>
      <c r="AO16" s="29">
        <v>52652</v>
      </c>
      <c r="AP16" s="29"/>
      <c r="AQ16" s="7"/>
      <c r="AR16" s="29">
        <v>303</v>
      </c>
      <c r="AS16" s="29">
        <v>863</v>
      </c>
      <c r="AT16" s="29">
        <v>9268</v>
      </c>
      <c r="AU16" s="29">
        <v>18290</v>
      </c>
      <c r="AV16" s="29"/>
      <c r="AW16" s="7"/>
      <c r="AX16" s="29">
        <v>1832</v>
      </c>
      <c r="AY16" s="29">
        <v>11042</v>
      </c>
      <c r="AZ16" s="29">
        <v>14543</v>
      </c>
      <c r="BA16" s="29">
        <v>26389</v>
      </c>
      <c r="BB16" s="29"/>
      <c r="BC16" s="7"/>
      <c r="BD16" s="29" t="s">
        <v>8</v>
      </c>
      <c r="BE16" s="29">
        <v>4602</v>
      </c>
      <c r="BF16" s="29">
        <v>4782</v>
      </c>
      <c r="BG16" s="29">
        <v>5834</v>
      </c>
      <c r="BH16" s="29"/>
      <c r="BI16" s="7"/>
      <c r="BJ16" s="29" t="s">
        <v>8</v>
      </c>
      <c r="BK16" s="29">
        <v>447</v>
      </c>
      <c r="BL16" s="29">
        <v>13715</v>
      </c>
      <c r="BM16" s="29">
        <v>31366</v>
      </c>
      <c r="BN16" s="29"/>
      <c r="BO16" s="29"/>
      <c r="BP16" s="29" t="s">
        <v>8</v>
      </c>
      <c r="BQ16" s="29" t="s">
        <v>8</v>
      </c>
      <c r="BR16" s="29">
        <v>3704</v>
      </c>
      <c r="BS16" s="29">
        <v>30084</v>
      </c>
      <c r="BT16" s="29"/>
      <c r="BU16" s="29">
        <v>30367</v>
      </c>
      <c r="BV16" s="29">
        <v>10962</v>
      </c>
    </row>
    <row r="17" spans="1:74" x14ac:dyDescent="0.25">
      <c r="A17" s="7" t="s">
        <v>61</v>
      </c>
      <c r="B17" s="29" t="s">
        <v>8</v>
      </c>
      <c r="C17" s="29"/>
      <c r="D17" s="29"/>
      <c r="E17" s="29"/>
      <c r="F17" s="29"/>
      <c r="G17" s="7"/>
      <c r="H17" s="29">
        <v>-23</v>
      </c>
      <c r="I17" s="29">
        <v>-45</v>
      </c>
      <c r="J17" s="29">
        <v>-67</v>
      </c>
      <c r="K17" s="29">
        <v>-90</v>
      </c>
      <c r="L17" s="29"/>
      <c r="M17" s="7"/>
      <c r="N17" s="29">
        <v>-30</v>
      </c>
      <c r="O17" s="29">
        <v>-58</v>
      </c>
      <c r="P17" s="29">
        <v>-82</v>
      </c>
      <c r="Q17" s="29">
        <v>-107</v>
      </c>
      <c r="R17" s="29"/>
      <c r="S17" s="7"/>
      <c r="T17" s="29">
        <v>-31</v>
      </c>
      <c r="U17" s="29">
        <v>-73</v>
      </c>
      <c r="V17" s="29">
        <v>-95</v>
      </c>
      <c r="W17" s="29">
        <v>-127</v>
      </c>
      <c r="X17" s="29"/>
      <c r="Y17" s="7"/>
      <c r="Z17" s="29">
        <v>-47</v>
      </c>
      <c r="AA17" s="29">
        <v>-89</v>
      </c>
      <c r="AB17" s="29">
        <v>-124</v>
      </c>
      <c r="AC17" s="29">
        <v>-2407</v>
      </c>
      <c r="AD17" s="29"/>
      <c r="AE17" s="7"/>
      <c r="AF17" s="29">
        <v>-63</v>
      </c>
      <c r="AG17" s="29">
        <v>-118</v>
      </c>
      <c r="AH17" s="29">
        <v>-171</v>
      </c>
      <c r="AI17" s="29">
        <v>-223</v>
      </c>
      <c r="AJ17" s="29"/>
      <c r="AK17" s="7"/>
      <c r="AL17" s="29" t="s">
        <v>8</v>
      </c>
      <c r="AM17" s="29" t="s">
        <v>8</v>
      </c>
      <c r="AN17" s="29">
        <v>-319</v>
      </c>
      <c r="AO17" s="29">
        <v>-387</v>
      </c>
      <c r="AP17" s="29"/>
      <c r="AQ17" s="7"/>
      <c r="AR17" s="29">
        <v>-428</v>
      </c>
      <c r="AS17" s="29">
        <v>-428</v>
      </c>
      <c r="AT17" s="29">
        <v>-428</v>
      </c>
      <c r="AU17" s="29">
        <v>-429</v>
      </c>
      <c r="AV17" s="29"/>
      <c r="AW17" s="7"/>
      <c r="AX17" s="29">
        <v>-99</v>
      </c>
      <c r="AY17" s="29">
        <v>-162</v>
      </c>
      <c r="AZ17" s="29">
        <v>-545</v>
      </c>
      <c r="BA17" s="29">
        <v>-1005</v>
      </c>
      <c r="BB17" s="29"/>
      <c r="BC17" s="7"/>
      <c r="BD17" s="29">
        <v>-125</v>
      </c>
      <c r="BE17" s="29">
        <v>-216</v>
      </c>
      <c r="BF17" s="29">
        <v>-446</v>
      </c>
      <c r="BG17" s="29">
        <v>-657</v>
      </c>
      <c r="BH17" s="29"/>
      <c r="BI17" s="7"/>
      <c r="BJ17" s="29">
        <v>-146</v>
      </c>
      <c r="BK17" s="29">
        <v>-866</v>
      </c>
      <c r="BL17" s="29">
        <v>-2414</v>
      </c>
      <c r="BM17" s="29">
        <v>-2924</v>
      </c>
      <c r="BN17" s="29"/>
      <c r="BO17" s="29"/>
      <c r="BP17" s="29">
        <v>-99</v>
      </c>
      <c r="BQ17" s="29">
        <v>-228</v>
      </c>
      <c r="BR17" s="29">
        <v>-468</v>
      </c>
      <c r="BS17" s="29">
        <v>-703</v>
      </c>
      <c r="BT17" s="29"/>
      <c r="BU17" s="29">
        <v>-468</v>
      </c>
      <c r="BV17" s="29">
        <v>-1165</v>
      </c>
    </row>
    <row r="18" spans="1:74" x14ac:dyDescent="0.25">
      <c r="A18" s="7" t="s">
        <v>159</v>
      </c>
      <c r="B18" s="29">
        <v>12095</v>
      </c>
      <c r="C18" s="29"/>
      <c r="D18" s="29"/>
      <c r="E18" s="29"/>
      <c r="F18" s="29"/>
      <c r="G18" s="7"/>
      <c r="H18" s="29">
        <v>11767</v>
      </c>
      <c r="I18" s="29">
        <v>25512</v>
      </c>
      <c r="J18" s="29">
        <v>37848</v>
      </c>
      <c r="K18" s="29">
        <v>49298</v>
      </c>
      <c r="L18" s="29"/>
      <c r="M18" s="7"/>
      <c r="N18" s="29">
        <v>7747</v>
      </c>
      <c r="O18" s="29">
        <v>15499</v>
      </c>
      <c r="P18" s="29">
        <v>23274</v>
      </c>
      <c r="Q18" s="29">
        <v>31088</v>
      </c>
      <c r="R18" s="29"/>
      <c r="S18" s="7"/>
      <c r="T18" s="29">
        <v>7694</v>
      </c>
      <c r="U18" s="29">
        <v>15393</v>
      </c>
      <c r="V18" s="29">
        <v>23114</v>
      </c>
      <c r="W18" s="29">
        <v>30839</v>
      </c>
      <c r="X18" s="29"/>
      <c r="Y18" s="7"/>
      <c r="Z18" s="29">
        <v>10335</v>
      </c>
      <c r="AA18" s="29">
        <v>19817</v>
      </c>
      <c r="AB18" s="29">
        <v>28650</v>
      </c>
      <c r="AC18" s="29">
        <v>36360</v>
      </c>
      <c r="AD18" s="29"/>
      <c r="AE18" s="7"/>
      <c r="AF18" s="29">
        <v>12288</v>
      </c>
      <c r="AG18" s="29">
        <v>23470</v>
      </c>
      <c r="AH18" s="29">
        <v>34043</v>
      </c>
      <c r="AI18" s="29">
        <v>44378</v>
      </c>
      <c r="AJ18" s="29"/>
      <c r="AK18" s="7"/>
      <c r="AL18" s="29">
        <v>11419</v>
      </c>
      <c r="AM18" s="29">
        <v>23692</v>
      </c>
      <c r="AN18" s="29">
        <v>36251</v>
      </c>
      <c r="AO18" s="29">
        <v>48690</v>
      </c>
      <c r="AP18" s="29"/>
      <c r="AQ18" s="7"/>
      <c r="AR18" s="29">
        <v>7573</v>
      </c>
      <c r="AS18" s="29">
        <v>15111</v>
      </c>
      <c r="AT18" s="29">
        <v>22541</v>
      </c>
      <c r="AU18" s="29">
        <v>29573</v>
      </c>
      <c r="AV18" s="29"/>
      <c r="AW18" s="7"/>
      <c r="AX18" s="29">
        <v>7545</v>
      </c>
      <c r="AY18" s="29">
        <v>15096</v>
      </c>
      <c r="AZ18" s="29">
        <v>22734</v>
      </c>
      <c r="BA18" s="29">
        <v>30444</v>
      </c>
      <c r="BB18" s="29"/>
      <c r="BC18" s="7"/>
      <c r="BD18" s="29">
        <v>6801</v>
      </c>
      <c r="BE18" s="29">
        <v>12638</v>
      </c>
      <c r="BF18" s="29">
        <v>21255</v>
      </c>
      <c r="BG18" s="29">
        <v>28879</v>
      </c>
      <c r="BH18" s="29"/>
      <c r="BI18" s="7"/>
      <c r="BJ18" s="29">
        <v>6970</v>
      </c>
      <c r="BK18" s="29">
        <v>13948</v>
      </c>
      <c r="BL18" s="29">
        <v>22198</v>
      </c>
      <c r="BM18" s="29">
        <v>27940</v>
      </c>
      <c r="BN18" s="29"/>
      <c r="BO18" s="29"/>
      <c r="BP18" s="29">
        <v>7025</v>
      </c>
      <c r="BQ18" s="29">
        <v>13037</v>
      </c>
      <c r="BR18" s="29">
        <v>19812</v>
      </c>
      <c r="BS18" s="29">
        <v>28460</v>
      </c>
      <c r="BT18" s="29"/>
      <c r="BU18" s="29">
        <v>25754</v>
      </c>
      <c r="BV18" s="29">
        <v>22085</v>
      </c>
    </row>
    <row r="19" spans="1:74" x14ac:dyDescent="0.25">
      <c r="A19" s="7" t="s">
        <v>160</v>
      </c>
      <c r="B19" s="29" t="s">
        <v>8</v>
      </c>
      <c r="C19" s="29"/>
      <c r="D19" s="29"/>
      <c r="E19" s="29"/>
      <c r="F19" s="29"/>
      <c r="G19" s="7"/>
      <c r="H19" s="29">
        <v>6240</v>
      </c>
      <c r="I19" s="29">
        <v>1262</v>
      </c>
      <c r="J19" s="29">
        <v>-1729</v>
      </c>
      <c r="K19" s="29">
        <v>-3917</v>
      </c>
      <c r="L19" s="29"/>
      <c r="M19" s="7"/>
      <c r="N19" s="29" t="s">
        <v>8</v>
      </c>
      <c r="O19" s="29" t="s">
        <v>8</v>
      </c>
      <c r="P19" s="29" t="s">
        <v>8</v>
      </c>
      <c r="Q19" s="29" t="s">
        <v>8</v>
      </c>
      <c r="R19" s="29"/>
      <c r="S19" s="7"/>
      <c r="T19" s="29" t="s">
        <v>8</v>
      </c>
      <c r="U19" s="29" t="s">
        <v>8</v>
      </c>
      <c r="V19" s="29" t="s">
        <v>8</v>
      </c>
      <c r="W19" s="29" t="s">
        <v>8</v>
      </c>
      <c r="X19" s="29"/>
      <c r="Y19" s="7"/>
      <c r="Z19" s="29">
        <v>819</v>
      </c>
      <c r="AA19" s="29">
        <v>3037</v>
      </c>
      <c r="AB19" s="29">
        <v>5141</v>
      </c>
      <c r="AC19" s="29">
        <v>5141</v>
      </c>
      <c r="AD19" s="29"/>
      <c r="AE19" s="7"/>
      <c r="AF19" s="29" t="s">
        <v>8</v>
      </c>
      <c r="AG19" s="29">
        <v>6308</v>
      </c>
      <c r="AH19" s="29">
        <v>6308</v>
      </c>
      <c r="AI19" s="29">
        <v>6308</v>
      </c>
      <c r="AJ19" s="29"/>
      <c r="AK19" s="7"/>
      <c r="AL19" s="29" t="s">
        <v>8</v>
      </c>
      <c r="AM19" s="29" t="s">
        <v>8</v>
      </c>
      <c r="AN19" s="29" t="s">
        <v>8</v>
      </c>
      <c r="AO19" s="29" t="s">
        <v>8</v>
      </c>
      <c r="AP19" s="29"/>
      <c r="AQ19" s="7"/>
      <c r="AR19" s="29" t="s">
        <v>8</v>
      </c>
      <c r="AS19" s="29" t="s">
        <v>8</v>
      </c>
      <c r="AT19" s="29" t="s">
        <v>8</v>
      </c>
      <c r="AU19" s="29" t="s">
        <v>8</v>
      </c>
      <c r="AV19" s="29"/>
      <c r="AW19" s="7"/>
      <c r="AX19" s="29" t="s">
        <v>8</v>
      </c>
      <c r="AY19" s="29" t="s">
        <v>8</v>
      </c>
      <c r="AZ19" s="29" t="s">
        <v>8</v>
      </c>
      <c r="BA19" s="29" t="s">
        <v>8</v>
      </c>
      <c r="BB19" s="29"/>
      <c r="BC19" s="7"/>
      <c r="BD19" s="29" t="s">
        <v>8</v>
      </c>
      <c r="BE19" s="29" t="s">
        <v>8</v>
      </c>
      <c r="BF19" s="29">
        <v>17575</v>
      </c>
      <c r="BG19" s="29">
        <v>17575</v>
      </c>
      <c r="BH19" s="29"/>
      <c r="BI19" s="7"/>
      <c r="BJ19" s="29" t="s">
        <v>8</v>
      </c>
      <c r="BK19" s="29" t="s">
        <v>8</v>
      </c>
      <c r="BL19" s="29" t="s">
        <v>8</v>
      </c>
      <c r="BM19" s="29" t="s">
        <v>8</v>
      </c>
      <c r="BN19" s="29"/>
      <c r="BO19" s="29"/>
      <c r="BP19" s="29" t="s">
        <v>8</v>
      </c>
      <c r="BQ19" s="29" t="s">
        <v>8</v>
      </c>
      <c r="BR19" s="29" t="s">
        <v>8</v>
      </c>
      <c r="BS19" s="29" t="s">
        <v>8</v>
      </c>
      <c r="BT19" s="29"/>
      <c r="BU19" s="29" t="s">
        <v>8</v>
      </c>
      <c r="BV19" s="29" t="s">
        <v>8</v>
      </c>
    </row>
    <row r="20" spans="1:74" x14ac:dyDescent="0.25">
      <c r="A20" s="7" t="s">
        <v>62</v>
      </c>
      <c r="B20" s="29">
        <v>1099</v>
      </c>
      <c r="C20" s="29"/>
      <c r="D20" s="29"/>
      <c r="E20" s="29"/>
      <c r="F20" s="29"/>
      <c r="G20" s="7"/>
      <c r="H20" s="29">
        <v>1449</v>
      </c>
      <c r="I20" s="29">
        <v>2847</v>
      </c>
      <c r="J20" s="29">
        <v>3866</v>
      </c>
      <c r="K20" s="29">
        <v>4780</v>
      </c>
      <c r="L20" s="29"/>
      <c r="M20" s="7"/>
      <c r="N20" s="29">
        <v>1407</v>
      </c>
      <c r="O20" s="29">
        <v>2683</v>
      </c>
      <c r="P20" s="29">
        <v>4000</v>
      </c>
      <c r="Q20" s="29">
        <v>5153</v>
      </c>
      <c r="R20" s="29"/>
      <c r="S20" s="7"/>
      <c r="T20" s="29">
        <v>1544</v>
      </c>
      <c r="U20" s="29">
        <v>3288</v>
      </c>
      <c r="V20" s="29">
        <v>4930</v>
      </c>
      <c r="W20" s="29">
        <v>6456</v>
      </c>
      <c r="X20" s="29"/>
      <c r="Y20" s="7"/>
      <c r="Z20" s="29">
        <v>1225</v>
      </c>
      <c r="AA20" s="29">
        <v>3246</v>
      </c>
      <c r="AB20" s="29">
        <v>4697</v>
      </c>
      <c r="AC20" s="29">
        <v>6026</v>
      </c>
      <c r="AD20" s="29"/>
      <c r="AE20" s="7"/>
      <c r="AF20" s="29">
        <v>1185</v>
      </c>
      <c r="AG20" s="29">
        <v>2451</v>
      </c>
      <c r="AH20" s="29">
        <v>3528</v>
      </c>
      <c r="AI20" s="29">
        <v>5079</v>
      </c>
      <c r="AJ20" s="29"/>
      <c r="AK20" s="7"/>
      <c r="AL20" s="29">
        <v>1540</v>
      </c>
      <c r="AM20" s="29">
        <v>2873</v>
      </c>
      <c r="AN20" s="29">
        <v>4424</v>
      </c>
      <c r="AO20" s="29">
        <v>5894</v>
      </c>
      <c r="AP20" s="29"/>
      <c r="AQ20" s="7"/>
      <c r="AR20" s="29">
        <v>1240</v>
      </c>
      <c r="AS20" s="29">
        <v>2233</v>
      </c>
      <c r="AT20" s="29">
        <v>3492</v>
      </c>
      <c r="AU20" s="29">
        <v>4560</v>
      </c>
      <c r="AV20" s="29"/>
      <c r="AW20" s="7"/>
      <c r="AX20" s="29">
        <v>683</v>
      </c>
      <c r="AY20" s="29">
        <v>1603</v>
      </c>
      <c r="AZ20" s="29">
        <v>2591</v>
      </c>
      <c r="BA20" s="29">
        <v>3505</v>
      </c>
      <c r="BB20" s="29"/>
      <c r="BC20" s="7"/>
      <c r="BD20" s="29">
        <v>605</v>
      </c>
      <c r="BE20" s="29">
        <v>1347</v>
      </c>
      <c r="BF20" s="29">
        <v>2018</v>
      </c>
      <c r="BG20" s="29">
        <v>2779</v>
      </c>
      <c r="BH20" s="29"/>
      <c r="BI20" s="7"/>
      <c r="BJ20" s="29">
        <v>845</v>
      </c>
      <c r="BK20" s="29">
        <v>1242</v>
      </c>
      <c r="BL20" s="29">
        <v>1618</v>
      </c>
      <c r="BM20" s="29">
        <v>2693</v>
      </c>
      <c r="BN20" s="29"/>
      <c r="BO20" s="29"/>
      <c r="BP20" s="29">
        <v>714</v>
      </c>
      <c r="BQ20" s="29">
        <v>1447</v>
      </c>
      <c r="BR20" s="29">
        <v>2141</v>
      </c>
      <c r="BS20" s="29">
        <v>2575</v>
      </c>
      <c r="BT20" s="29"/>
      <c r="BU20" s="29">
        <v>1972</v>
      </c>
      <c r="BV20" s="29">
        <v>1523</v>
      </c>
    </row>
    <row r="21" spans="1:74" x14ac:dyDescent="0.25">
      <c r="A21" s="7" t="s">
        <v>63</v>
      </c>
      <c r="B21" s="29">
        <v>1374</v>
      </c>
      <c r="C21" s="29"/>
      <c r="D21" s="29"/>
      <c r="E21" s="29"/>
      <c r="F21" s="29"/>
      <c r="G21" s="7"/>
      <c r="H21" s="29">
        <v>1533</v>
      </c>
      <c r="I21" s="29">
        <v>2553</v>
      </c>
      <c r="J21" s="29">
        <v>3326</v>
      </c>
      <c r="K21" s="29">
        <v>4467</v>
      </c>
      <c r="L21" s="29"/>
      <c r="M21" s="7"/>
      <c r="N21" s="29">
        <v>1628</v>
      </c>
      <c r="O21" s="29">
        <v>3159</v>
      </c>
      <c r="P21" s="29">
        <v>4778</v>
      </c>
      <c r="Q21" s="29">
        <v>6274</v>
      </c>
      <c r="R21" s="29"/>
      <c r="S21" s="7"/>
      <c r="T21" s="29">
        <v>1458</v>
      </c>
      <c r="U21" s="29">
        <v>3357</v>
      </c>
      <c r="V21" s="29">
        <v>5274</v>
      </c>
      <c r="W21" s="29">
        <v>7328</v>
      </c>
      <c r="X21" s="29"/>
      <c r="Y21" s="7"/>
      <c r="Z21" s="29">
        <v>1026</v>
      </c>
      <c r="AA21" s="29">
        <v>3393</v>
      </c>
      <c r="AB21" s="29">
        <v>7576</v>
      </c>
      <c r="AC21" s="29">
        <v>11038</v>
      </c>
      <c r="AD21" s="29"/>
      <c r="AE21" s="7"/>
      <c r="AF21" s="29">
        <v>2054</v>
      </c>
      <c r="AG21" s="29">
        <v>3770</v>
      </c>
      <c r="AH21" s="29">
        <v>5681</v>
      </c>
      <c r="AI21" s="29">
        <v>6621</v>
      </c>
      <c r="AJ21" s="29"/>
      <c r="AK21" s="7"/>
      <c r="AL21" s="29">
        <v>1920</v>
      </c>
      <c r="AM21" s="29">
        <v>3935</v>
      </c>
      <c r="AN21" s="29">
        <v>5839</v>
      </c>
      <c r="AO21" s="29">
        <v>8444</v>
      </c>
      <c r="AP21" s="29"/>
      <c r="AQ21" s="7"/>
      <c r="AR21" s="29">
        <v>1255</v>
      </c>
      <c r="AS21" s="29">
        <v>1117</v>
      </c>
      <c r="AT21" s="29">
        <v>1442</v>
      </c>
      <c r="AU21" s="29">
        <v>2717</v>
      </c>
      <c r="AV21" s="29"/>
      <c r="AW21" s="7"/>
      <c r="AX21" s="29">
        <v>780</v>
      </c>
      <c r="AY21" s="29">
        <v>1802</v>
      </c>
      <c r="AZ21" s="29">
        <v>3642</v>
      </c>
      <c r="BA21" s="29">
        <v>5446</v>
      </c>
      <c r="BB21" s="29"/>
      <c r="BC21" s="7"/>
      <c r="BD21" s="29">
        <v>1009</v>
      </c>
      <c r="BE21" s="29">
        <v>2036</v>
      </c>
      <c r="BF21" s="29">
        <v>3097</v>
      </c>
      <c r="BG21" s="29">
        <v>4075</v>
      </c>
      <c r="BH21" s="29"/>
      <c r="BI21" s="7"/>
      <c r="BJ21" s="29">
        <v>490</v>
      </c>
      <c r="BK21" s="29">
        <v>723</v>
      </c>
      <c r="BL21" s="29">
        <v>1867</v>
      </c>
      <c r="BM21" s="29">
        <v>3367</v>
      </c>
      <c r="BN21" s="29"/>
      <c r="BO21" s="29"/>
      <c r="BP21" s="29">
        <v>1201</v>
      </c>
      <c r="BQ21" s="29">
        <v>3115</v>
      </c>
      <c r="BR21" s="29">
        <v>4539</v>
      </c>
      <c r="BS21" s="29">
        <v>8223</v>
      </c>
      <c r="BT21" s="29"/>
      <c r="BU21" s="29">
        <v>8373</v>
      </c>
      <c r="BV21" s="29">
        <v>9167</v>
      </c>
    </row>
    <row r="22" spans="1:74" x14ac:dyDescent="0.25">
      <c r="A22" s="7" t="s">
        <v>145</v>
      </c>
      <c r="B22" s="29">
        <v>702</v>
      </c>
      <c r="C22" s="29"/>
      <c r="D22" s="29"/>
      <c r="E22" s="29"/>
      <c r="F22" s="29"/>
      <c r="G22" s="7"/>
      <c r="H22" s="29">
        <v>3288</v>
      </c>
      <c r="I22" s="29">
        <v>4067</v>
      </c>
      <c r="J22" s="29">
        <v>6180</v>
      </c>
      <c r="K22" s="29">
        <v>10065</v>
      </c>
      <c r="L22" s="29"/>
      <c r="M22" s="7"/>
      <c r="N22" s="29">
        <v>-164</v>
      </c>
      <c r="O22" s="29">
        <v>-6119</v>
      </c>
      <c r="P22" s="29">
        <v>-7208</v>
      </c>
      <c r="Q22" s="29">
        <v>-12160</v>
      </c>
      <c r="R22" s="29"/>
      <c r="S22" s="7"/>
      <c r="T22" s="29">
        <v>3392</v>
      </c>
      <c r="U22" s="29">
        <v>15883</v>
      </c>
      <c r="V22" s="29">
        <v>19835</v>
      </c>
      <c r="W22" s="29">
        <v>19729</v>
      </c>
      <c r="X22" s="29"/>
      <c r="Y22" s="7"/>
      <c r="Z22" s="29">
        <v>6633</v>
      </c>
      <c r="AA22" s="29">
        <v>-454</v>
      </c>
      <c r="AB22" s="29">
        <v>-11970</v>
      </c>
      <c r="AC22" s="29">
        <v>-19725</v>
      </c>
      <c r="AD22" s="29"/>
      <c r="AE22" s="7"/>
      <c r="AF22" s="29">
        <v>-2694</v>
      </c>
      <c r="AG22" s="29">
        <v>-4504</v>
      </c>
      <c r="AH22" s="29">
        <v>-5440</v>
      </c>
      <c r="AI22" s="29">
        <v>-5049</v>
      </c>
      <c r="AJ22" s="29"/>
      <c r="AK22" s="7"/>
      <c r="AL22" s="29">
        <v>10787</v>
      </c>
      <c r="AM22" s="29">
        <v>-3353</v>
      </c>
      <c r="AN22" s="29">
        <v>-2679</v>
      </c>
      <c r="AO22" s="29">
        <v>3594</v>
      </c>
      <c r="AP22" s="29"/>
      <c r="AQ22" s="7"/>
      <c r="AR22" s="29">
        <v>-994</v>
      </c>
      <c r="AS22" s="29">
        <v>1441</v>
      </c>
      <c r="AT22" s="29">
        <v>671</v>
      </c>
      <c r="AU22" s="29">
        <v>2446</v>
      </c>
      <c r="AV22" s="29"/>
      <c r="AW22" s="7"/>
      <c r="AX22" s="29">
        <v>1668</v>
      </c>
      <c r="AY22" s="29">
        <v>14969</v>
      </c>
      <c r="AZ22" s="29">
        <v>17903</v>
      </c>
      <c r="BA22" s="29">
        <v>11323</v>
      </c>
      <c r="BB22" s="29"/>
      <c r="BC22" s="7"/>
      <c r="BD22" s="29">
        <v>-2909</v>
      </c>
      <c r="BE22" s="29">
        <v>1793</v>
      </c>
      <c r="BF22" s="29">
        <v>-1392</v>
      </c>
      <c r="BG22" s="29">
        <v>2193</v>
      </c>
      <c r="BH22" s="29"/>
      <c r="BI22" s="7"/>
      <c r="BJ22" s="29">
        <v>-7457</v>
      </c>
      <c r="BK22" s="29">
        <v>-17015</v>
      </c>
      <c r="BL22" s="29">
        <v>-15250</v>
      </c>
      <c r="BM22" s="29">
        <v>-13872</v>
      </c>
      <c r="BN22" s="29"/>
      <c r="BO22" s="29"/>
      <c r="BP22" s="29">
        <v>19746</v>
      </c>
      <c r="BQ22" s="29">
        <v>16018</v>
      </c>
      <c r="BR22" s="29">
        <v>44429</v>
      </c>
      <c r="BS22" s="29">
        <v>33474</v>
      </c>
      <c r="BT22" s="29"/>
      <c r="BU22" s="29">
        <v>23097</v>
      </c>
      <c r="BV22" s="29">
        <v>761</v>
      </c>
    </row>
    <row r="23" spans="1:74" x14ac:dyDescent="0.25">
      <c r="A23" s="7" t="s">
        <v>143</v>
      </c>
      <c r="B23" s="29" t="s">
        <v>8</v>
      </c>
      <c r="C23" s="29"/>
      <c r="D23" s="29"/>
      <c r="E23" s="29"/>
      <c r="F23" s="29"/>
      <c r="G23" s="7"/>
      <c r="H23" s="29" t="s">
        <v>8</v>
      </c>
      <c r="I23" s="29" t="s">
        <v>8</v>
      </c>
      <c r="J23" s="29" t="s">
        <v>8</v>
      </c>
      <c r="K23" s="29" t="s">
        <v>8</v>
      </c>
      <c r="L23" s="29"/>
      <c r="M23" s="7"/>
      <c r="N23" s="29" t="s">
        <v>8</v>
      </c>
      <c r="O23" s="29" t="s">
        <v>8</v>
      </c>
      <c r="P23" s="29" t="s">
        <v>8</v>
      </c>
      <c r="Q23" s="29" t="s">
        <v>8</v>
      </c>
      <c r="R23" s="29"/>
      <c r="S23" s="7"/>
      <c r="T23" s="29" t="s">
        <v>8</v>
      </c>
      <c r="U23" s="29" t="s">
        <v>8</v>
      </c>
      <c r="V23" s="29" t="s">
        <v>8</v>
      </c>
      <c r="W23" s="29" t="s">
        <v>8</v>
      </c>
      <c r="X23" s="29"/>
      <c r="Y23" s="7"/>
      <c r="Z23" s="29">
        <v>47613</v>
      </c>
      <c r="AA23" s="29">
        <v>26529</v>
      </c>
      <c r="AB23" s="29">
        <v>-10302</v>
      </c>
      <c r="AC23" s="29">
        <v>-13023</v>
      </c>
      <c r="AD23" s="29"/>
      <c r="AE23" s="7"/>
      <c r="AF23" s="29">
        <v>26655</v>
      </c>
      <c r="AG23" s="29">
        <v>38619</v>
      </c>
      <c r="AH23" s="29">
        <v>27993</v>
      </c>
      <c r="AI23" s="29">
        <v>-463</v>
      </c>
      <c r="AJ23" s="29"/>
      <c r="AK23" s="7"/>
      <c r="AL23" s="29">
        <v>-26431</v>
      </c>
      <c r="AM23" s="29">
        <v>-8572</v>
      </c>
      <c r="AN23" s="29">
        <v>-9862</v>
      </c>
      <c r="AO23" s="29">
        <v>12978</v>
      </c>
      <c r="AP23" s="29"/>
      <c r="AQ23" s="7"/>
      <c r="AR23" s="29">
        <v>23078</v>
      </c>
      <c r="AS23" s="29">
        <v>22940</v>
      </c>
      <c r="AT23" s="29">
        <v>19902</v>
      </c>
      <c r="AU23" s="29">
        <v>26411</v>
      </c>
      <c r="AV23" s="29"/>
      <c r="AW23" s="7"/>
      <c r="AX23" s="29">
        <v>-6688</v>
      </c>
      <c r="AY23" s="29">
        <v>-8652</v>
      </c>
      <c r="AZ23" s="29">
        <v>-11508</v>
      </c>
      <c r="BA23" s="29">
        <v>-42271</v>
      </c>
      <c r="BB23" s="29"/>
      <c r="BC23" s="7"/>
      <c r="BD23" s="29">
        <v>-5183</v>
      </c>
      <c r="BE23" s="29">
        <v>-9098</v>
      </c>
      <c r="BF23" s="29">
        <v>687</v>
      </c>
      <c r="BG23" s="29">
        <v>13300</v>
      </c>
      <c r="BH23" s="29"/>
      <c r="BI23" s="7"/>
      <c r="BJ23" s="29" t="s">
        <v>8</v>
      </c>
      <c r="BK23" s="29" t="s">
        <v>8</v>
      </c>
      <c r="BL23" s="29" t="s">
        <v>8</v>
      </c>
      <c r="BM23" s="29">
        <v>3068</v>
      </c>
      <c r="BN23" s="29"/>
      <c r="BO23" s="29"/>
      <c r="BP23" s="29" t="s">
        <v>8</v>
      </c>
      <c r="BQ23" s="29" t="s">
        <v>8</v>
      </c>
      <c r="BR23" s="29" t="s">
        <v>8</v>
      </c>
      <c r="BS23" s="29" t="s">
        <v>8</v>
      </c>
      <c r="BT23" s="29"/>
      <c r="BU23" s="29" t="s">
        <v>8</v>
      </c>
      <c r="BV23" s="29" t="s">
        <v>8</v>
      </c>
    </row>
    <row r="24" spans="1:74" x14ac:dyDescent="0.25">
      <c r="A24" s="7" t="s">
        <v>64</v>
      </c>
      <c r="B24" s="29">
        <v>10295</v>
      </c>
      <c r="C24" s="29"/>
      <c r="D24" s="29"/>
      <c r="E24" s="29"/>
      <c r="F24" s="29"/>
      <c r="G24" s="7"/>
      <c r="H24" s="29">
        <v>-132769</v>
      </c>
      <c r="I24" s="29">
        <v>-149137</v>
      </c>
      <c r="J24" s="29">
        <v>-149409</v>
      </c>
      <c r="K24" s="29">
        <v>-149818</v>
      </c>
      <c r="L24" s="29"/>
      <c r="M24" s="7"/>
      <c r="N24" s="29" t="s">
        <v>8</v>
      </c>
      <c r="O24" s="29" t="s">
        <v>8</v>
      </c>
      <c r="P24" s="29" t="s">
        <v>8</v>
      </c>
      <c r="Q24" s="29">
        <v>152000</v>
      </c>
      <c r="R24" s="29"/>
      <c r="S24" s="7"/>
      <c r="T24" s="29" t="s">
        <v>8</v>
      </c>
      <c r="U24" s="29" t="s">
        <v>8</v>
      </c>
      <c r="V24" s="29" t="s">
        <v>8</v>
      </c>
      <c r="W24" s="29" t="s">
        <v>8</v>
      </c>
      <c r="X24" s="29"/>
      <c r="Y24" s="7"/>
      <c r="Z24" s="29" t="s">
        <v>8</v>
      </c>
      <c r="AA24" s="29" t="s">
        <v>8</v>
      </c>
      <c r="AB24" s="29" t="s">
        <v>8</v>
      </c>
      <c r="AC24" s="29" t="s">
        <v>8</v>
      </c>
      <c r="AD24" s="29"/>
      <c r="AE24" s="7"/>
      <c r="AF24" s="29" t="s">
        <v>8</v>
      </c>
      <c r="AG24" s="29" t="s">
        <v>8</v>
      </c>
      <c r="AH24" s="29" t="s">
        <v>8</v>
      </c>
      <c r="AI24" s="29" t="s">
        <v>8</v>
      </c>
      <c r="AJ24" s="29"/>
      <c r="AK24" s="7"/>
      <c r="AL24" s="29" t="s">
        <v>8</v>
      </c>
      <c r="AM24" s="29" t="s">
        <v>8</v>
      </c>
      <c r="AN24" s="29" t="s">
        <v>8</v>
      </c>
      <c r="AO24" s="29" t="s">
        <v>8</v>
      </c>
      <c r="AP24" s="29"/>
      <c r="AQ24" s="7"/>
      <c r="AR24" s="29" t="s">
        <v>8</v>
      </c>
      <c r="AS24" s="29" t="s">
        <v>8</v>
      </c>
      <c r="AT24" s="29" t="s">
        <v>8</v>
      </c>
      <c r="AU24" s="29" t="s">
        <v>8</v>
      </c>
      <c r="AV24" s="29"/>
      <c r="AW24" s="7"/>
      <c r="AX24" s="29" t="s">
        <v>8</v>
      </c>
      <c r="AY24" s="29" t="s">
        <v>8</v>
      </c>
      <c r="AZ24" s="29" t="s">
        <v>8</v>
      </c>
      <c r="BA24" s="29" t="s">
        <v>8</v>
      </c>
      <c r="BB24" s="29"/>
      <c r="BC24" s="7"/>
      <c r="BD24" s="29" t="s">
        <v>8</v>
      </c>
      <c r="BE24" s="29" t="s">
        <v>8</v>
      </c>
      <c r="BF24" s="29" t="s">
        <v>8</v>
      </c>
      <c r="BG24" s="29" t="s">
        <v>8</v>
      </c>
      <c r="BH24" s="29"/>
      <c r="BI24" s="7"/>
      <c r="BJ24" s="29">
        <v>10000</v>
      </c>
      <c r="BK24" s="29">
        <v>10000</v>
      </c>
      <c r="BL24" s="29">
        <v>20000</v>
      </c>
      <c r="BM24" s="29" t="s">
        <v>8</v>
      </c>
      <c r="BN24" s="29"/>
      <c r="BO24" s="29"/>
      <c r="BP24" s="29" t="s">
        <v>8</v>
      </c>
      <c r="BQ24" s="29" t="s">
        <v>8</v>
      </c>
      <c r="BR24" s="29" t="s">
        <v>8</v>
      </c>
      <c r="BS24" s="29" t="s">
        <v>8</v>
      </c>
      <c r="BT24" s="29"/>
      <c r="BU24" s="29" t="s">
        <v>8</v>
      </c>
      <c r="BV24" s="29" t="s">
        <v>8</v>
      </c>
    </row>
    <row r="25" spans="1:74" x14ac:dyDescent="0.25">
      <c r="A25" s="7" t="s">
        <v>81</v>
      </c>
      <c r="B25" s="29">
        <v>-348</v>
      </c>
      <c r="C25" s="29"/>
      <c r="D25" s="29"/>
      <c r="E25" s="29"/>
      <c r="F25" s="29"/>
      <c r="G25" s="7"/>
      <c r="H25" s="29">
        <v>-4880</v>
      </c>
      <c r="I25" s="29">
        <v>-85539</v>
      </c>
      <c r="J25" s="29">
        <v>-94890</v>
      </c>
      <c r="K25" s="29">
        <v>-96870</v>
      </c>
      <c r="L25" s="29"/>
      <c r="M25" s="7"/>
      <c r="N25" s="29">
        <v>-6917</v>
      </c>
      <c r="O25" s="29">
        <v>-55641</v>
      </c>
      <c r="P25" s="29">
        <v>-61875</v>
      </c>
      <c r="Q25" s="29">
        <v>-66805</v>
      </c>
      <c r="R25" s="29"/>
      <c r="S25" s="7"/>
      <c r="T25" s="29">
        <v>-6002</v>
      </c>
      <c r="U25" s="29">
        <v>-94219</v>
      </c>
      <c r="V25" s="29">
        <v>-105624</v>
      </c>
      <c r="W25" s="29">
        <v>-115626</v>
      </c>
      <c r="X25" s="29"/>
      <c r="Y25" s="7"/>
      <c r="Z25" s="29">
        <v>-967</v>
      </c>
      <c r="AA25" s="29">
        <v>-12348</v>
      </c>
      <c r="AB25" s="29">
        <v>-28205</v>
      </c>
      <c r="AC25" s="29">
        <v>-33355</v>
      </c>
      <c r="AD25" s="29"/>
      <c r="AE25" s="7"/>
      <c r="AF25" s="29">
        <v>-20507</v>
      </c>
      <c r="AG25" s="29">
        <v>-61267</v>
      </c>
      <c r="AH25" s="29">
        <v>-65091</v>
      </c>
      <c r="AI25" s="29">
        <v>-65273</v>
      </c>
      <c r="AJ25" s="29"/>
      <c r="AK25" s="7"/>
      <c r="AL25" s="29">
        <v>-16970</v>
      </c>
      <c r="AM25" s="29">
        <v>-16970</v>
      </c>
      <c r="AN25" s="29">
        <v>-22857</v>
      </c>
      <c r="AO25" s="29">
        <v>-25193</v>
      </c>
      <c r="AP25" s="29"/>
      <c r="AQ25" s="7"/>
      <c r="AR25" s="29">
        <v>-11947</v>
      </c>
      <c r="AS25" s="29">
        <v>-88638</v>
      </c>
      <c r="AT25" s="29">
        <v>-88638</v>
      </c>
      <c r="AU25" s="29">
        <v>-88638</v>
      </c>
      <c r="AV25" s="29"/>
      <c r="AW25" s="7"/>
      <c r="AX25" s="29">
        <v>-1458</v>
      </c>
      <c r="AY25" s="29">
        <v>-67704</v>
      </c>
      <c r="AZ25" s="29">
        <v>-67704</v>
      </c>
      <c r="BA25" s="29">
        <v>-67704</v>
      </c>
      <c r="BB25" s="29"/>
      <c r="BC25" s="7"/>
      <c r="BD25" s="29">
        <v>-433</v>
      </c>
      <c r="BE25" s="29">
        <v>-6925</v>
      </c>
      <c r="BF25" s="29">
        <v>-6925</v>
      </c>
      <c r="BG25" s="29">
        <v>-6925</v>
      </c>
      <c r="BH25" s="29"/>
      <c r="BI25" s="7"/>
      <c r="BJ25" s="29" t="s">
        <v>8</v>
      </c>
      <c r="BK25" s="29" t="s">
        <v>8</v>
      </c>
      <c r="BL25" s="29" t="s">
        <v>8</v>
      </c>
      <c r="BM25" s="29">
        <v>-1956</v>
      </c>
      <c r="BN25" s="29"/>
      <c r="BO25" s="29"/>
      <c r="BP25" s="29"/>
      <c r="BQ25" s="29">
        <v>-7625</v>
      </c>
      <c r="BR25" s="29">
        <v>-7625</v>
      </c>
      <c r="BS25" s="29">
        <v>-7625</v>
      </c>
      <c r="BT25" s="29"/>
      <c r="BU25" s="29">
        <v>-1306</v>
      </c>
      <c r="BV25" s="29">
        <v>-4040</v>
      </c>
    </row>
    <row r="26" spans="1:74" x14ac:dyDescent="0.25">
      <c r="A26" s="7" t="s">
        <v>65</v>
      </c>
      <c r="B26" s="29">
        <v>-44483</v>
      </c>
      <c r="C26" s="29"/>
      <c r="D26" s="29"/>
      <c r="E26" s="29"/>
      <c r="F26" s="29"/>
      <c r="G26" s="7"/>
      <c r="H26" s="29">
        <v>-28841</v>
      </c>
      <c r="I26" s="29">
        <v>-8034</v>
      </c>
      <c r="J26" s="29">
        <v>-22030</v>
      </c>
      <c r="K26" s="29">
        <v>-13491</v>
      </c>
      <c r="L26" s="29"/>
      <c r="M26" s="7"/>
      <c r="N26" s="29">
        <v>-19774</v>
      </c>
      <c r="O26" s="29">
        <v>-45344</v>
      </c>
      <c r="P26" s="29">
        <v>-13288</v>
      </c>
      <c r="Q26" s="29">
        <v>-32059</v>
      </c>
      <c r="R26" s="29"/>
      <c r="S26" s="7"/>
      <c r="T26" s="29">
        <v>-17280</v>
      </c>
      <c r="U26" s="29">
        <v>-28787</v>
      </c>
      <c r="V26" s="29">
        <v>-45161</v>
      </c>
      <c r="W26" s="29">
        <v>-26425</v>
      </c>
      <c r="X26" s="29"/>
      <c r="Y26" s="7"/>
      <c r="Z26" s="29">
        <v>-35355</v>
      </c>
      <c r="AA26" s="29">
        <v>-46812</v>
      </c>
      <c r="AB26" s="29">
        <v>-28920</v>
      </c>
      <c r="AC26" s="29">
        <v>-40047</v>
      </c>
      <c r="AD26" s="29"/>
      <c r="AE26" s="7"/>
      <c r="AF26" s="29">
        <v>-8294</v>
      </c>
      <c r="AG26" s="29">
        <v>15184</v>
      </c>
      <c r="AH26" s="29">
        <v>-16546</v>
      </c>
      <c r="AI26" s="29">
        <v>-9351</v>
      </c>
      <c r="AJ26" s="29"/>
      <c r="AK26" s="7"/>
      <c r="AL26" s="29">
        <v>-24976</v>
      </c>
      <c r="AM26" s="29">
        <v>-27743</v>
      </c>
      <c r="AN26" s="29">
        <v>-31702</v>
      </c>
      <c r="AO26" s="29">
        <v>-5240</v>
      </c>
      <c r="AP26" s="29"/>
      <c r="AQ26" s="7"/>
      <c r="AR26" s="29">
        <v>-2366</v>
      </c>
      <c r="AS26" s="29">
        <v>-15066</v>
      </c>
      <c r="AT26" s="29">
        <v>-39970</v>
      </c>
      <c r="AU26" s="29">
        <v>-42254</v>
      </c>
      <c r="AV26" s="29"/>
      <c r="AW26" s="7"/>
      <c r="AX26" s="29">
        <v>12501</v>
      </c>
      <c r="AY26" s="29">
        <v>16585</v>
      </c>
      <c r="AZ26" s="29">
        <v>-976</v>
      </c>
      <c r="BA26" s="29">
        <v>-6358</v>
      </c>
      <c r="BB26" s="29"/>
      <c r="BC26" s="7"/>
      <c r="BD26" s="29">
        <v>7513</v>
      </c>
      <c r="BE26" s="29">
        <v>11749</v>
      </c>
      <c r="BF26" s="29">
        <v>3398</v>
      </c>
      <c r="BG26" s="29">
        <v>-25278</v>
      </c>
      <c r="BH26" s="29"/>
      <c r="BI26" s="7"/>
      <c r="BJ26" s="29">
        <v>423</v>
      </c>
      <c r="BK26" s="29">
        <v>-10153</v>
      </c>
      <c r="BL26" s="29">
        <v>-13255</v>
      </c>
      <c r="BM26" s="29">
        <v>11920</v>
      </c>
      <c r="BN26" s="29"/>
      <c r="BO26" s="29"/>
      <c r="BP26" s="29">
        <v>-17806</v>
      </c>
      <c r="BQ26" s="29">
        <v>-17359</v>
      </c>
      <c r="BR26" s="29">
        <v>-6106</v>
      </c>
      <c r="BS26" s="29">
        <v>-24104</v>
      </c>
      <c r="BT26" s="29"/>
      <c r="BU26" s="29">
        <v>10543</v>
      </c>
      <c r="BV26" s="29">
        <v>-32629</v>
      </c>
    </row>
    <row r="27" spans="1:74" ht="15.75" thickBot="1" x14ac:dyDescent="0.3">
      <c r="A27" s="22" t="s">
        <v>66</v>
      </c>
      <c r="B27" s="30">
        <v>49980</v>
      </c>
      <c r="C27" s="30"/>
      <c r="D27" s="30"/>
      <c r="E27" s="30"/>
      <c r="F27" s="33"/>
      <c r="G27" s="22"/>
      <c r="H27" s="30">
        <v>-78763</v>
      </c>
      <c r="I27" s="30">
        <v>-85807</v>
      </c>
      <c r="J27" s="30">
        <v>-40158</v>
      </c>
      <c r="K27" s="30">
        <v>14705</v>
      </c>
      <c r="L27" s="33"/>
      <c r="M27" s="22"/>
      <c r="N27" s="30">
        <v>87621</v>
      </c>
      <c r="O27" s="30">
        <v>143168</v>
      </c>
      <c r="P27" s="30">
        <v>269521</v>
      </c>
      <c r="Q27" s="30">
        <v>471031</v>
      </c>
      <c r="R27" s="33"/>
      <c r="S27" s="22"/>
      <c r="T27" s="30">
        <v>91923</v>
      </c>
      <c r="U27" s="30">
        <v>97705</v>
      </c>
      <c r="V27" s="30">
        <v>190314</v>
      </c>
      <c r="W27" s="30">
        <v>300938</v>
      </c>
      <c r="X27" s="33"/>
      <c r="Y27" s="22"/>
      <c r="Z27" s="30">
        <v>89738</v>
      </c>
      <c r="AA27" s="30">
        <v>212942</v>
      </c>
      <c r="AB27" s="30">
        <v>354081</v>
      </c>
      <c r="AC27" s="30">
        <v>467471</v>
      </c>
      <c r="AD27" s="33"/>
      <c r="AE27" s="22"/>
      <c r="AF27" s="30">
        <v>36396</v>
      </c>
      <c r="AG27" s="30">
        <v>78930</v>
      </c>
      <c r="AH27" s="30">
        <v>128790</v>
      </c>
      <c r="AI27" s="30">
        <v>216777</v>
      </c>
      <c r="AJ27" s="33"/>
      <c r="AK27" s="22"/>
      <c r="AL27" s="30">
        <v>38009</v>
      </c>
      <c r="AM27" s="30">
        <v>45921</v>
      </c>
      <c r="AN27" s="30">
        <v>91626</v>
      </c>
      <c r="AO27" s="30">
        <v>168699</v>
      </c>
      <c r="AP27" s="33"/>
      <c r="AQ27" s="22"/>
      <c r="AR27" s="30">
        <v>81313</v>
      </c>
      <c r="AS27" s="30">
        <v>93123</v>
      </c>
      <c r="AT27" s="30">
        <v>156888</v>
      </c>
      <c r="AU27" s="30">
        <v>235429</v>
      </c>
      <c r="AV27" s="33"/>
      <c r="AW27" s="22"/>
      <c r="AX27" s="30">
        <v>76276</v>
      </c>
      <c r="AY27" s="30">
        <v>98574</v>
      </c>
      <c r="AZ27" s="30">
        <v>178454</v>
      </c>
      <c r="BA27" s="30">
        <v>256206</v>
      </c>
      <c r="BB27" s="33"/>
      <c r="BC27" s="22"/>
      <c r="BD27" s="30">
        <v>45214</v>
      </c>
      <c r="BE27" s="30">
        <v>79134</v>
      </c>
      <c r="BF27" s="30">
        <v>117366</v>
      </c>
      <c r="BG27" s="30">
        <v>142158</v>
      </c>
      <c r="BH27" s="33"/>
      <c r="BI27" s="22"/>
      <c r="BJ27" s="30">
        <v>19919</v>
      </c>
      <c r="BK27" s="30">
        <v>28430</v>
      </c>
      <c r="BL27" s="30">
        <v>54851</v>
      </c>
      <c r="BM27" s="30">
        <v>82884</v>
      </c>
      <c r="BN27" s="29"/>
      <c r="BO27" s="29"/>
      <c r="BP27" s="30">
        <v>-9427</v>
      </c>
      <c r="BQ27" s="30">
        <v>8672</v>
      </c>
      <c r="BR27" s="30">
        <v>32881</v>
      </c>
      <c r="BS27" s="30">
        <v>25895</v>
      </c>
      <c r="BT27" s="29"/>
      <c r="BU27" s="30">
        <v>230746</v>
      </c>
      <c r="BV27" s="30">
        <v>127295</v>
      </c>
    </row>
    <row r="28" spans="1:74" x14ac:dyDescent="0.25">
      <c r="A28" s="10"/>
      <c r="B28" s="29"/>
      <c r="C28" s="29"/>
      <c r="D28" s="29"/>
      <c r="E28" s="29"/>
      <c r="F28" s="29"/>
      <c r="G28" s="10"/>
      <c r="H28" s="29"/>
      <c r="I28" s="29"/>
      <c r="J28" s="29"/>
      <c r="K28" s="29"/>
      <c r="L28" s="29"/>
      <c r="M28" s="10"/>
      <c r="N28" s="29"/>
      <c r="O28" s="29"/>
      <c r="P28" s="29"/>
      <c r="Q28" s="29"/>
      <c r="R28" s="29"/>
      <c r="S28" s="10"/>
      <c r="T28" s="29"/>
      <c r="U28" s="29" t="s">
        <v>206</v>
      </c>
      <c r="V28" s="29" t="s">
        <v>206</v>
      </c>
      <c r="W28" s="29"/>
      <c r="X28" s="29"/>
      <c r="Y28" s="10"/>
      <c r="Z28" s="29"/>
      <c r="AA28" s="29" t="s">
        <v>206</v>
      </c>
      <c r="AB28" s="29"/>
      <c r="AC28" s="29"/>
      <c r="AD28" s="29"/>
      <c r="AE28" s="10"/>
      <c r="AF28" s="29"/>
      <c r="AG28" s="29"/>
      <c r="AH28" s="29"/>
      <c r="AI28" s="29"/>
      <c r="AJ28" s="29"/>
      <c r="AK28" s="10"/>
      <c r="AL28" s="29"/>
      <c r="AM28" s="29"/>
      <c r="AN28" s="29"/>
      <c r="AO28" s="29"/>
      <c r="AP28" s="29"/>
      <c r="AQ28" s="10"/>
      <c r="AR28" s="29"/>
      <c r="AS28" s="29"/>
      <c r="AT28" s="29"/>
      <c r="AU28" s="29"/>
      <c r="AV28" s="29"/>
      <c r="AW28" s="10"/>
      <c r="AX28" s="29"/>
      <c r="AY28" s="29"/>
      <c r="AZ28" s="29"/>
      <c r="BA28" s="29"/>
      <c r="BB28" s="29"/>
      <c r="BC28" s="10"/>
      <c r="BD28" s="29"/>
      <c r="BE28" s="29"/>
      <c r="BF28" s="29"/>
      <c r="BG28" s="29"/>
      <c r="BH28" s="29"/>
      <c r="BI28" s="10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</row>
    <row r="29" spans="1:74" x14ac:dyDescent="0.25">
      <c r="A29" s="22" t="s">
        <v>67</v>
      </c>
      <c r="B29" s="29" t="s">
        <v>206</v>
      </c>
      <c r="C29" s="29"/>
      <c r="D29" s="29"/>
      <c r="E29" s="29"/>
      <c r="F29" s="29"/>
      <c r="G29" s="22"/>
      <c r="H29" s="29"/>
      <c r="I29" s="29"/>
      <c r="J29" s="29"/>
      <c r="K29" s="29"/>
      <c r="L29" s="29"/>
      <c r="M29" s="22"/>
      <c r="N29" s="29"/>
      <c r="O29" s="29"/>
      <c r="P29" s="29"/>
      <c r="Q29" s="29"/>
      <c r="R29" s="29"/>
      <c r="S29" s="22"/>
      <c r="T29" s="29"/>
      <c r="U29" s="29"/>
      <c r="V29" s="29"/>
      <c r="W29" s="29"/>
      <c r="X29" s="29"/>
      <c r="Y29" s="22"/>
      <c r="Z29" s="29"/>
      <c r="AA29" s="29"/>
      <c r="AB29" s="29"/>
      <c r="AC29" s="29"/>
      <c r="AD29" s="29"/>
      <c r="AE29" s="22"/>
      <c r="AF29" s="29"/>
      <c r="AG29" s="29"/>
      <c r="AH29" s="29"/>
      <c r="AI29" s="29"/>
      <c r="AJ29" s="29"/>
      <c r="AK29" s="22"/>
      <c r="AL29" s="29"/>
      <c r="AM29" s="29"/>
      <c r="AN29" s="29"/>
      <c r="AO29" s="29"/>
      <c r="AP29" s="29"/>
      <c r="AQ29" s="22"/>
      <c r="AR29" s="29"/>
      <c r="AS29" s="29"/>
      <c r="AT29" s="29"/>
      <c r="AU29" s="29"/>
      <c r="AV29" s="29"/>
      <c r="AW29" s="22"/>
      <c r="AX29" s="29"/>
      <c r="AY29" s="29"/>
      <c r="AZ29" s="29"/>
      <c r="BA29" s="29"/>
      <c r="BB29" s="29"/>
      <c r="BC29" s="22"/>
      <c r="BD29" s="29"/>
      <c r="BE29" s="29"/>
      <c r="BF29" s="29"/>
      <c r="BG29" s="29"/>
      <c r="BH29" s="29"/>
      <c r="BI29" s="22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</row>
    <row r="30" spans="1:74" x14ac:dyDescent="0.25">
      <c r="A30" s="7" t="s">
        <v>68</v>
      </c>
      <c r="B30" s="29">
        <v>-21997</v>
      </c>
      <c r="C30" s="29"/>
      <c r="D30" s="29"/>
      <c r="E30" s="29"/>
      <c r="F30" s="29"/>
      <c r="G30" s="7"/>
      <c r="H30" s="29">
        <v>-22614</v>
      </c>
      <c r="I30" s="29">
        <v>-46551</v>
      </c>
      <c r="J30" s="29">
        <v>-64075</v>
      </c>
      <c r="K30" s="29">
        <v>-98358</v>
      </c>
      <c r="L30" s="29"/>
      <c r="M30" s="7"/>
      <c r="N30" s="29">
        <v>-48807</v>
      </c>
      <c r="O30" s="29">
        <v>-98002</v>
      </c>
      <c r="P30" s="29">
        <v>-143932</v>
      </c>
      <c r="Q30" s="29">
        <v>-191310</v>
      </c>
      <c r="R30" s="29"/>
      <c r="S30" s="7"/>
      <c r="T30" s="29">
        <v>-44959</v>
      </c>
      <c r="U30" s="29">
        <v>-88347</v>
      </c>
      <c r="V30" s="29">
        <v>-132428</v>
      </c>
      <c r="W30" s="29">
        <v>-199040</v>
      </c>
      <c r="X30" s="29"/>
      <c r="Y30" s="7"/>
      <c r="Z30" s="29">
        <v>-39407</v>
      </c>
      <c r="AA30" s="29">
        <v>-71843</v>
      </c>
      <c r="AB30" s="29">
        <v>-115202</v>
      </c>
      <c r="AC30" s="29">
        <v>-168808</v>
      </c>
      <c r="AD30" s="29"/>
      <c r="AE30" s="7"/>
      <c r="AF30" s="29">
        <v>-20332</v>
      </c>
      <c r="AG30" s="29">
        <v>-54738</v>
      </c>
      <c r="AH30" s="29">
        <v>-85365</v>
      </c>
      <c r="AI30" s="29">
        <v>-129258</v>
      </c>
      <c r="AJ30" s="29"/>
      <c r="AK30" s="7"/>
      <c r="AL30" s="29">
        <v>-33673</v>
      </c>
      <c r="AM30" s="29">
        <v>-39508</v>
      </c>
      <c r="AN30" s="29">
        <v>-49289</v>
      </c>
      <c r="AO30" s="29">
        <v>-75298</v>
      </c>
      <c r="AP30" s="29"/>
      <c r="AQ30" s="7"/>
      <c r="AR30" s="29">
        <v>-37266</v>
      </c>
      <c r="AS30" s="29">
        <v>-66107</v>
      </c>
      <c r="AT30" s="29">
        <v>-88162</v>
      </c>
      <c r="AU30" s="29">
        <v>-126316</v>
      </c>
      <c r="AV30" s="29"/>
      <c r="AW30" s="7"/>
      <c r="AX30" s="29">
        <v>-21382</v>
      </c>
      <c r="AY30" s="29">
        <v>-57675</v>
      </c>
      <c r="AZ30" s="29">
        <v>-90937</v>
      </c>
      <c r="BA30" s="29">
        <v>-124744</v>
      </c>
      <c r="BB30" s="29"/>
      <c r="BC30" s="7"/>
      <c r="BD30" s="29">
        <v>-23484</v>
      </c>
      <c r="BE30" s="29">
        <v>-49439</v>
      </c>
      <c r="BF30" s="29">
        <v>-80326</v>
      </c>
      <c r="BG30" s="29">
        <v>-105604</v>
      </c>
      <c r="BH30" s="29"/>
      <c r="BI30" s="7"/>
      <c r="BJ30" s="29">
        <v>-8350</v>
      </c>
      <c r="BK30" s="29">
        <v>-14134</v>
      </c>
      <c r="BL30" s="29">
        <v>-24198</v>
      </c>
      <c r="BM30" s="29">
        <v>-39306</v>
      </c>
      <c r="BN30" s="29"/>
      <c r="BO30" s="29"/>
      <c r="BP30" s="29">
        <v>-12303</v>
      </c>
      <c r="BQ30" s="29">
        <v>-15974</v>
      </c>
      <c r="BR30" s="29">
        <v>-42280</v>
      </c>
      <c r="BS30" s="29">
        <v>-48842</v>
      </c>
      <c r="BT30" s="29"/>
      <c r="BU30" s="29">
        <v>-238047</v>
      </c>
      <c r="BV30" s="29">
        <v>-215234</v>
      </c>
    </row>
    <row r="31" spans="1:74" x14ac:dyDescent="0.25">
      <c r="A31" s="7" t="s">
        <v>256</v>
      </c>
      <c r="B31" s="29" t="s">
        <v>8</v>
      </c>
      <c r="C31" s="29"/>
      <c r="D31" s="29"/>
      <c r="E31" s="29"/>
      <c r="F31" s="29"/>
      <c r="G31" s="7"/>
      <c r="H31" s="29" t="s">
        <v>8</v>
      </c>
      <c r="I31" s="29">
        <v>38000</v>
      </c>
      <c r="J31" s="29">
        <v>15300</v>
      </c>
      <c r="K31" s="29">
        <v>-77518</v>
      </c>
      <c r="L31" s="29"/>
      <c r="M31" s="7"/>
      <c r="N31" s="29" t="s">
        <v>8</v>
      </c>
      <c r="O31" s="29">
        <v>-38000</v>
      </c>
      <c r="P31" s="29">
        <v>-38000</v>
      </c>
      <c r="Q31" s="29">
        <v>-38000</v>
      </c>
      <c r="R31" s="29"/>
      <c r="S31" s="7"/>
      <c r="T31" s="29" t="s">
        <v>8</v>
      </c>
      <c r="U31" s="29" t="s">
        <v>8</v>
      </c>
      <c r="V31" s="29" t="s">
        <v>8</v>
      </c>
      <c r="W31" s="29" t="s">
        <v>8</v>
      </c>
      <c r="X31" s="29"/>
      <c r="Y31" s="7"/>
      <c r="Z31" s="29" t="s">
        <v>8</v>
      </c>
      <c r="AA31" s="29" t="s">
        <v>8</v>
      </c>
      <c r="AB31" s="29" t="s">
        <v>8</v>
      </c>
      <c r="AC31" s="29" t="s">
        <v>8</v>
      </c>
      <c r="AD31" s="29"/>
      <c r="AE31" s="7"/>
      <c r="AF31" s="29" t="s">
        <v>8</v>
      </c>
      <c r="AG31" s="29" t="s">
        <v>8</v>
      </c>
      <c r="AH31" s="29" t="s">
        <v>8</v>
      </c>
      <c r="AI31" s="29" t="s">
        <v>8</v>
      </c>
      <c r="AJ31" s="29"/>
      <c r="AK31" s="7"/>
      <c r="AL31" s="29">
        <v>-272335</v>
      </c>
      <c r="AM31" s="29">
        <v>-272335</v>
      </c>
      <c r="AN31" s="29">
        <v>-272335</v>
      </c>
      <c r="AO31" s="29">
        <v>-272335</v>
      </c>
      <c r="AP31" s="29"/>
      <c r="AQ31" s="7"/>
      <c r="AR31" s="29" t="s">
        <v>8</v>
      </c>
      <c r="AS31" s="29" t="s">
        <v>8</v>
      </c>
      <c r="AT31" s="29" t="s">
        <v>8</v>
      </c>
      <c r="AU31" s="29" t="s">
        <v>8</v>
      </c>
      <c r="AV31" s="29"/>
      <c r="AW31" s="7"/>
      <c r="AX31" s="29">
        <v>-52000</v>
      </c>
      <c r="AY31" s="29">
        <v>-48850</v>
      </c>
      <c r="AZ31" s="29">
        <v>-48850</v>
      </c>
      <c r="BA31" s="29">
        <v>-48850</v>
      </c>
      <c r="BB31" s="29"/>
      <c r="BC31" s="7"/>
      <c r="BD31" s="29" t="s">
        <v>8</v>
      </c>
      <c r="BE31" s="29" t="s">
        <v>8</v>
      </c>
      <c r="BF31" s="29" t="s">
        <v>8</v>
      </c>
      <c r="BG31" s="29" t="s">
        <v>8</v>
      </c>
      <c r="BH31" s="29"/>
      <c r="BI31" s="7"/>
      <c r="BJ31" s="29" t="s">
        <v>8</v>
      </c>
      <c r="BK31" s="29" t="s">
        <v>8</v>
      </c>
      <c r="BL31" s="29" t="s">
        <v>8</v>
      </c>
      <c r="BM31" s="29" t="s">
        <v>8</v>
      </c>
      <c r="BN31" s="29"/>
      <c r="BO31" s="29"/>
      <c r="BP31" s="29" t="s">
        <v>8</v>
      </c>
      <c r="BQ31" s="29" t="s">
        <v>8</v>
      </c>
      <c r="BR31" s="29" t="s">
        <v>8</v>
      </c>
      <c r="BS31" s="29" t="s">
        <v>8</v>
      </c>
      <c r="BT31" s="29"/>
      <c r="BU31" s="29">
        <v>-114967</v>
      </c>
      <c r="BV31" s="29" t="s">
        <v>8</v>
      </c>
    </row>
    <row r="32" spans="1:74" x14ac:dyDescent="0.25">
      <c r="A32" s="7" t="s">
        <v>179</v>
      </c>
      <c r="B32" s="29" t="s">
        <v>8</v>
      </c>
      <c r="C32" s="29"/>
      <c r="D32" s="29"/>
      <c r="E32" s="29"/>
      <c r="F32" s="29"/>
      <c r="G32" s="7"/>
      <c r="H32" s="29">
        <v>15939</v>
      </c>
      <c r="I32" s="29">
        <v>16038</v>
      </c>
      <c r="J32" s="29">
        <v>16137</v>
      </c>
      <c r="K32" s="29">
        <v>20381</v>
      </c>
      <c r="L32" s="29"/>
      <c r="M32" s="7"/>
      <c r="N32" s="29">
        <v>2158</v>
      </c>
      <c r="O32" s="29">
        <v>2257</v>
      </c>
      <c r="P32" s="29">
        <v>2356</v>
      </c>
      <c r="Q32" s="29">
        <v>2455</v>
      </c>
      <c r="R32" s="29"/>
      <c r="S32" s="7"/>
      <c r="T32" s="29" t="s">
        <v>8</v>
      </c>
      <c r="U32" s="29" t="s">
        <v>8</v>
      </c>
      <c r="V32" s="29" t="s">
        <v>8</v>
      </c>
      <c r="W32" s="29">
        <v>450</v>
      </c>
      <c r="X32" s="29"/>
      <c r="Y32" s="7"/>
      <c r="Z32" s="29">
        <v>14425</v>
      </c>
      <c r="AA32" s="29">
        <v>14425</v>
      </c>
      <c r="AB32" s="29">
        <v>15135</v>
      </c>
      <c r="AC32" s="29">
        <v>15135</v>
      </c>
      <c r="AD32" s="29"/>
      <c r="AE32" s="7"/>
      <c r="AF32" s="29" t="s">
        <v>8</v>
      </c>
      <c r="AG32" s="29">
        <v>1100</v>
      </c>
      <c r="AH32" s="29">
        <v>1100</v>
      </c>
      <c r="AI32" s="29">
        <v>2700</v>
      </c>
      <c r="AJ32" s="29"/>
      <c r="AK32" s="7"/>
      <c r="AL32" s="29" t="s">
        <v>8</v>
      </c>
      <c r="AM32" s="29" t="s">
        <v>8</v>
      </c>
      <c r="AN32" s="29" t="s">
        <v>8</v>
      </c>
      <c r="AO32" s="29" t="s">
        <v>8</v>
      </c>
      <c r="AP32" s="29"/>
      <c r="AQ32" s="7"/>
      <c r="AR32" s="29" t="s">
        <v>8</v>
      </c>
      <c r="AS32" s="29" t="s">
        <v>8</v>
      </c>
      <c r="AT32" s="29">
        <v>7066</v>
      </c>
      <c r="AU32" s="29">
        <v>7066</v>
      </c>
      <c r="AV32" s="29"/>
      <c r="AW32" s="7"/>
      <c r="AX32" s="29" t="s">
        <v>8</v>
      </c>
      <c r="AY32" s="29" t="s">
        <v>8</v>
      </c>
      <c r="AZ32" s="29" t="s">
        <v>8</v>
      </c>
      <c r="BA32" s="29">
        <v>9000</v>
      </c>
      <c r="BB32" s="29"/>
      <c r="BC32" s="7"/>
      <c r="BD32" s="29" t="s">
        <v>8</v>
      </c>
      <c r="BE32" s="29" t="s">
        <v>8</v>
      </c>
      <c r="BF32" s="29" t="s">
        <v>8</v>
      </c>
      <c r="BG32" s="29" t="s">
        <v>8</v>
      </c>
      <c r="BH32" s="29"/>
      <c r="BI32" s="7"/>
      <c r="BJ32" s="29" t="s">
        <v>8</v>
      </c>
      <c r="BK32" s="29" t="s">
        <v>8</v>
      </c>
      <c r="BL32" s="29" t="s">
        <v>8</v>
      </c>
      <c r="BM32" s="29" t="s">
        <v>8</v>
      </c>
      <c r="BN32" s="29"/>
      <c r="BO32" s="29"/>
      <c r="BP32" s="29" t="s">
        <v>8</v>
      </c>
      <c r="BQ32" s="29" t="s">
        <v>8</v>
      </c>
      <c r="BR32" s="29" t="s">
        <v>8</v>
      </c>
      <c r="BS32" s="29" t="s">
        <v>8</v>
      </c>
      <c r="BT32" s="29"/>
      <c r="BU32" s="29" t="s">
        <v>8</v>
      </c>
      <c r="BV32" s="29" t="s">
        <v>8</v>
      </c>
    </row>
    <row r="33" spans="1:74" x14ac:dyDescent="0.25">
      <c r="A33" s="7" t="s">
        <v>96</v>
      </c>
      <c r="B33" s="29" t="s">
        <v>8</v>
      </c>
      <c r="C33" s="29"/>
      <c r="D33" s="29"/>
      <c r="E33" s="29"/>
      <c r="F33" s="29"/>
      <c r="G33" s="7"/>
      <c r="H33" s="29" t="s">
        <v>8</v>
      </c>
      <c r="I33" s="29" t="s">
        <v>8</v>
      </c>
      <c r="J33" s="29" t="s">
        <v>8</v>
      </c>
      <c r="K33" s="29" t="s">
        <v>8</v>
      </c>
      <c r="L33" s="29"/>
      <c r="M33" s="7"/>
      <c r="N33" s="29" t="s">
        <v>8</v>
      </c>
      <c r="O33" s="29" t="s">
        <v>8</v>
      </c>
      <c r="P33" s="29" t="s">
        <v>8</v>
      </c>
      <c r="Q33" s="29" t="s">
        <v>8</v>
      </c>
      <c r="R33" s="29"/>
      <c r="S33" s="7"/>
      <c r="T33" s="29" t="s">
        <v>8</v>
      </c>
      <c r="U33" s="29" t="s">
        <v>8</v>
      </c>
      <c r="V33" s="29" t="s">
        <v>8</v>
      </c>
      <c r="W33" s="29" t="s">
        <v>8</v>
      </c>
      <c r="X33" s="29"/>
      <c r="Y33" s="7"/>
      <c r="Z33" s="29" t="s">
        <v>8</v>
      </c>
      <c r="AA33" s="29" t="s">
        <v>8</v>
      </c>
      <c r="AB33" s="29" t="s">
        <v>8</v>
      </c>
      <c r="AC33" s="29" t="s">
        <v>8</v>
      </c>
      <c r="AD33" s="29"/>
      <c r="AE33" s="7"/>
      <c r="AF33" s="29" t="s">
        <v>8</v>
      </c>
      <c r="AG33" s="29" t="s">
        <v>8</v>
      </c>
      <c r="AH33" s="29" t="s">
        <v>8</v>
      </c>
      <c r="AI33" s="29" t="s">
        <v>8</v>
      </c>
      <c r="AJ33" s="29"/>
      <c r="AK33" s="7"/>
      <c r="AL33" s="29" t="s">
        <v>8</v>
      </c>
      <c r="AM33" s="29" t="s">
        <v>8</v>
      </c>
      <c r="AN33" s="29" t="s">
        <v>8</v>
      </c>
      <c r="AO33" s="29" t="s">
        <v>8</v>
      </c>
      <c r="AP33" s="29"/>
      <c r="AQ33" s="7"/>
      <c r="AR33" s="29" t="s">
        <v>8</v>
      </c>
      <c r="AS33" s="29" t="s">
        <v>8</v>
      </c>
      <c r="AT33" s="29" t="s">
        <v>8</v>
      </c>
      <c r="AU33" s="29" t="s">
        <v>8</v>
      </c>
      <c r="AV33" s="29"/>
      <c r="AW33" s="7"/>
      <c r="AX33" s="29" t="s">
        <v>8</v>
      </c>
      <c r="AY33" s="29" t="s">
        <v>8</v>
      </c>
      <c r="AZ33" s="29" t="s">
        <v>8</v>
      </c>
      <c r="BA33" s="29" t="s">
        <v>8</v>
      </c>
      <c r="BB33" s="29"/>
      <c r="BC33" s="7"/>
      <c r="BD33" s="29" t="s">
        <v>8</v>
      </c>
      <c r="BE33" s="29" t="s">
        <v>8</v>
      </c>
      <c r="BF33" s="29" t="s">
        <v>8</v>
      </c>
      <c r="BG33" s="29" t="s">
        <v>8</v>
      </c>
      <c r="BH33" s="29"/>
      <c r="BI33" s="7"/>
      <c r="BJ33" s="29" t="s">
        <v>8</v>
      </c>
      <c r="BK33" s="29" t="s">
        <v>8</v>
      </c>
      <c r="BL33" s="29" t="s">
        <v>8</v>
      </c>
      <c r="BM33" s="29" t="s">
        <v>8</v>
      </c>
      <c r="BN33" s="29"/>
      <c r="BO33" s="29"/>
      <c r="BP33" s="29" t="s">
        <v>8</v>
      </c>
      <c r="BQ33" s="29" t="s">
        <v>8</v>
      </c>
      <c r="BR33" s="29" t="s">
        <v>8</v>
      </c>
      <c r="BS33" s="29" t="s">
        <v>8</v>
      </c>
      <c r="BT33" s="29"/>
      <c r="BU33" s="29">
        <v>8973</v>
      </c>
      <c r="BV33" s="29">
        <v>6734</v>
      </c>
    </row>
    <row r="34" spans="1:74" ht="15.75" thickBot="1" x14ac:dyDescent="0.3">
      <c r="A34" s="22" t="s">
        <v>69</v>
      </c>
      <c r="B34" s="30">
        <v>-21997</v>
      </c>
      <c r="C34" s="30"/>
      <c r="D34" s="30"/>
      <c r="E34" s="30"/>
      <c r="F34" s="33"/>
      <c r="G34" s="22"/>
      <c r="H34" s="30">
        <v>-6675</v>
      </c>
      <c r="I34" s="30">
        <v>7487</v>
      </c>
      <c r="J34" s="30">
        <v>-32638</v>
      </c>
      <c r="K34" s="30">
        <v>-155495</v>
      </c>
      <c r="L34" s="33"/>
      <c r="M34" s="22"/>
      <c r="N34" s="30">
        <v>-46649</v>
      </c>
      <c r="O34" s="30">
        <v>-133745</v>
      </c>
      <c r="P34" s="30">
        <v>-179576</v>
      </c>
      <c r="Q34" s="30">
        <v>-226855</v>
      </c>
      <c r="R34" s="33"/>
      <c r="S34" s="22"/>
      <c r="T34" s="30">
        <v>-44959</v>
      </c>
      <c r="U34" s="30">
        <v>-88347</v>
      </c>
      <c r="V34" s="30">
        <v>-132428</v>
      </c>
      <c r="W34" s="30">
        <v>-198590</v>
      </c>
      <c r="X34" s="33"/>
      <c r="Y34" s="22"/>
      <c r="Z34" s="30">
        <v>-24982</v>
      </c>
      <c r="AA34" s="30">
        <v>-57418</v>
      </c>
      <c r="AB34" s="30">
        <v>-100067</v>
      </c>
      <c r="AC34" s="30">
        <v>-153673</v>
      </c>
      <c r="AD34" s="33"/>
      <c r="AE34" s="22"/>
      <c r="AF34" s="30">
        <v>-20332</v>
      </c>
      <c r="AG34" s="30">
        <v>-53638</v>
      </c>
      <c r="AH34" s="30">
        <v>-84265</v>
      </c>
      <c r="AI34" s="30">
        <v>-126558</v>
      </c>
      <c r="AJ34" s="33"/>
      <c r="AK34" s="22"/>
      <c r="AL34" s="30">
        <v>-306008</v>
      </c>
      <c r="AM34" s="30">
        <v>-311843</v>
      </c>
      <c r="AN34" s="30">
        <v>-321624</v>
      </c>
      <c r="AO34" s="30">
        <v>-347633</v>
      </c>
      <c r="AP34" s="33"/>
      <c r="AQ34" s="22"/>
      <c r="AR34" s="30">
        <v>-37266</v>
      </c>
      <c r="AS34" s="30">
        <v>-66107</v>
      </c>
      <c r="AT34" s="30">
        <v>-81096</v>
      </c>
      <c r="AU34" s="30">
        <v>-119250</v>
      </c>
      <c r="AV34" s="33"/>
      <c r="AW34" s="22"/>
      <c r="AX34" s="30">
        <v>-73382</v>
      </c>
      <c r="AY34" s="30">
        <v>-106525</v>
      </c>
      <c r="AZ34" s="30">
        <v>-139787</v>
      </c>
      <c r="BA34" s="30">
        <v>-164594</v>
      </c>
      <c r="BB34" s="33"/>
      <c r="BC34" s="22"/>
      <c r="BD34" s="30">
        <v>-23484</v>
      </c>
      <c r="BE34" s="30">
        <v>-49439</v>
      </c>
      <c r="BF34" s="30">
        <v>-80326</v>
      </c>
      <c r="BG34" s="30">
        <v>-105604</v>
      </c>
      <c r="BH34" s="33"/>
      <c r="BI34" s="22"/>
      <c r="BJ34" s="30">
        <v>-8350</v>
      </c>
      <c r="BK34" s="30">
        <v>-14134</v>
      </c>
      <c r="BL34" s="30">
        <v>-24198</v>
      </c>
      <c r="BM34" s="30">
        <v>-39306</v>
      </c>
      <c r="BN34" s="29"/>
      <c r="BO34" s="29"/>
      <c r="BP34" s="30">
        <v>-12303</v>
      </c>
      <c r="BQ34" s="30">
        <v>-15974</v>
      </c>
      <c r="BR34" s="30">
        <v>-42280</v>
      </c>
      <c r="BS34" s="30">
        <v>-48842</v>
      </c>
      <c r="BT34" s="29"/>
      <c r="BU34" s="30">
        <v>-344041</v>
      </c>
      <c r="BV34" s="30">
        <v>-208500</v>
      </c>
    </row>
    <row r="35" spans="1:74" x14ac:dyDescent="0.25">
      <c r="A35" s="10"/>
      <c r="B35" s="29"/>
      <c r="C35" s="29"/>
      <c r="D35" s="29"/>
      <c r="E35" s="29"/>
      <c r="F35" s="29"/>
      <c r="G35" s="10"/>
      <c r="H35" s="29"/>
      <c r="I35" s="29"/>
      <c r="J35" s="29"/>
      <c r="K35" s="29"/>
      <c r="L35" s="29"/>
      <c r="M35" s="10"/>
      <c r="N35" s="29"/>
      <c r="O35" s="29"/>
      <c r="P35" s="29"/>
      <c r="Q35" s="29"/>
      <c r="R35" s="29"/>
      <c r="S35" s="10"/>
      <c r="T35" s="29"/>
      <c r="U35" s="29"/>
      <c r="V35" s="29"/>
      <c r="W35" s="29"/>
      <c r="X35" s="29"/>
      <c r="Y35" s="10"/>
      <c r="Z35" s="29"/>
      <c r="AA35" s="29"/>
      <c r="AB35" s="29"/>
      <c r="AC35" s="29"/>
      <c r="AD35" s="29"/>
      <c r="AE35" s="10"/>
      <c r="AF35" s="29"/>
      <c r="AG35" s="29"/>
      <c r="AH35" s="29"/>
      <c r="AI35" s="29"/>
      <c r="AJ35" s="29"/>
      <c r="AK35" s="10"/>
      <c r="AL35" s="29"/>
      <c r="AM35" s="29"/>
      <c r="AN35" s="29"/>
      <c r="AO35" s="29"/>
      <c r="AP35" s="29"/>
      <c r="AQ35" s="10"/>
      <c r="AR35" s="29"/>
      <c r="AS35" s="29"/>
      <c r="AT35" s="29"/>
      <c r="AU35" s="29"/>
      <c r="AV35" s="29"/>
      <c r="AW35" s="10"/>
      <c r="AX35" s="29"/>
      <c r="AY35" s="29"/>
      <c r="AZ35" s="29"/>
      <c r="BA35" s="29"/>
      <c r="BB35" s="29"/>
      <c r="BC35" s="10"/>
      <c r="BD35" s="29"/>
      <c r="BE35" s="29"/>
      <c r="BF35" s="29"/>
      <c r="BG35" s="29"/>
      <c r="BH35" s="29"/>
      <c r="BI35" s="10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</row>
    <row r="36" spans="1:74" x14ac:dyDescent="0.25">
      <c r="A36" s="22" t="s">
        <v>70</v>
      </c>
      <c r="B36" s="29" t="s">
        <v>206</v>
      </c>
      <c r="C36" s="29"/>
      <c r="D36" s="29"/>
      <c r="E36" s="29"/>
      <c r="F36" s="29"/>
      <c r="G36" s="22"/>
      <c r="H36" s="29"/>
      <c r="I36" s="29"/>
      <c r="J36" s="29"/>
      <c r="K36" s="29"/>
      <c r="L36" s="29"/>
      <c r="M36" s="22"/>
      <c r="N36" s="29"/>
      <c r="O36" s="29"/>
      <c r="P36" s="29"/>
      <c r="Q36" s="29"/>
      <c r="R36" s="29"/>
      <c r="S36" s="22"/>
      <c r="T36" s="29"/>
      <c r="U36" s="29"/>
      <c r="V36" s="29"/>
      <c r="W36" s="29"/>
      <c r="X36" s="29"/>
      <c r="Y36" s="22"/>
      <c r="Z36" s="29"/>
      <c r="AA36" s="29"/>
      <c r="AB36" s="29"/>
      <c r="AC36" s="29"/>
      <c r="AD36" s="29"/>
      <c r="AE36" s="22"/>
      <c r="AF36" s="29"/>
      <c r="AG36" s="29"/>
      <c r="AH36" s="29"/>
      <c r="AI36" s="29"/>
      <c r="AJ36" s="29"/>
      <c r="AK36" s="22"/>
      <c r="AL36" s="29"/>
      <c r="AM36" s="29"/>
      <c r="AN36" s="29"/>
      <c r="AO36" s="29"/>
      <c r="AP36" s="29"/>
      <c r="AQ36" s="22"/>
      <c r="AR36" s="29"/>
      <c r="AS36" s="29"/>
      <c r="AT36" s="29"/>
      <c r="AU36" s="29"/>
      <c r="AV36" s="29"/>
      <c r="AW36" s="22"/>
      <c r="AX36" s="29"/>
      <c r="AY36" s="29"/>
      <c r="AZ36" s="29"/>
      <c r="BA36" s="29"/>
      <c r="BB36" s="29"/>
      <c r="BC36" s="22"/>
      <c r="BD36" s="29"/>
      <c r="BE36" s="29"/>
      <c r="BF36" s="29"/>
      <c r="BG36" s="29"/>
      <c r="BH36" s="29"/>
      <c r="BI36" s="22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</row>
    <row r="37" spans="1:74" x14ac:dyDescent="0.25">
      <c r="A37" s="7" t="s">
        <v>97</v>
      </c>
      <c r="B37" s="29">
        <v>107000</v>
      </c>
      <c r="C37" s="29"/>
      <c r="D37" s="29"/>
      <c r="E37" s="29"/>
      <c r="F37" s="29"/>
      <c r="G37" s="7"/>
      <c r="H37" s="29" t="s">
        <v>8</v>
      </c>
      <c r="I37" s="29" t="s">
        <v>8</v>
      </c>
      <c r="J37" s="29" t="s">
        <v>8</v>
      </c>
      <c r="K37" s="29" t="s">
        <v>8</v>
      </c>
      <c r="L37" s="29"/>
      <c r="M37" s="7"/>
      <c r="N37" s="29" t="s">
        <v>8</v>
      </c>
      <c r="O37" s="29" t="s">
        <v>8</v>
      </c>
      <c r="P37" s="29" t="s">
        <v>8</v>
      </c>
      <c r="Q37" s="29" t="s">
        <v>8</v>
      </c>
      <c r="R37" s="29"/>
      <c r="S37" s="7"/>
      <c r="T37" s="29" t="s">
        <v>8</v>
      </c>
      <c r="U37" s="29" t="s">
        <v>8</v>
      </c>
      <c r="V37" s="29" t="s">
        <v>8</v>
      </c>
      <c r="W37" s="29" t="s">
        <v>8</v>
      </c>
      <c r="X37" s="29"/>
      <c r="Y37" s="7"/>
      <c r="Z37" s="29" t="s">
        <v>8</v>
      </c>
      <c r="AA37" s="29" t="s">
        <v>8</v>
      </c>
      <c r="AB37" s="29" t="s">
        <v>8</v>
      </c>
      <c r="AC37" s="29" t="s">
        <v>8</v>
      </c>
      <c r="AD37" s="29"/>
      <c r="AE37" s="7"/>
      <c r="AF37" s="29" t="s">
        <v>8</v>
      </c>
      <c r="AG37" s="29" t="s">
        <v>8</v>
      </c>
      <c r="AH37" s="29" t="s">
        <v>8</v>
      </c>
      <c r="AI37" s="29" t="s">
        <v>8</v>
      </c>
      <c r="AJ37" s="29"/>
      <c r="AK37" s="7"/>
      <c r="AL37" s="29" t="s">
        <v>8</v>
      </c>
      <c r="AM37" s="29" t="s">
        <v>8</v>
      </c>
      <c r="AN37" s="29" t="s">
        <v>8</v>
      </c>
      <c r="AO37" s="29" t="s">
        <v>8</v>
      </c>
      <c r="AP37" s="29"/>
      <c r="AQ37" s="7"/>
      <c r="AR37" s="29" t="s">
        <v>8</v>
      </c>
      <c r="AS37" s="29" t="s">
        <v>8</v>
      </c>
      <c r="AT37" s="29" t="s">
        <v>8</v>
      </c>
      <c r="AU37" s="29" t="s">
        <v>8</v>
      </c>
      <c r="AV37" s="29"/>
      <c r="AW37" s="7"/>
      <c r="AX37" s="29" t="s">
        <v>8</v>
      </c>
      <c r="AY37" s="29" t="s">
        <v>8</v>
      </c>
      <c r="AZ37" s="29" t="s">
        <v>8</v>
      </c>
      <c r="BA37" s="29" t="s">
        <v>8</v>
      </c>
      <c r="BB37" s="29"/>
      <c r="BC37" s="7"/>
      <c r="BD37" s="29" t="s">
        <v>8</v>
      </c>
      <c r="BE37" s="29" t="s">
        <v>8</v>
      </c>
      <c r="BF37" s="29" t="s">
        <v>8</v>
      </c>
      <c r="BG37" s="29" t="s">
        <v>8</v>
      </c>
      <c r="BH37" s="29"/>
      <c r="BI37" s="7"/>
      <c r="BJ37" s="29" t="s">
        <v>8</v>
      </c>
      <c r="BK37" s="29" t="s">
        <v>8</v>
      </c>
      <c r="BL37" s="29" t="s">
        <v>8</v>
      </c>
      <c r="BM37" s="29" t="s">
        <v>8</v>
      </c>
      <c r="BN37" s="29"/>
      <c r="BO37" s="29"/>
      <c r="BP37" s="29" t="s">
        <v>8</v>
      </c>
      <c r="BQ37" s="29" t="s">
        <v>8</v>
      </c>
      <c r="BR37" s="29" t="s">
        <v>8</v>
      </c>
      <c r="BS37" s="29" t="s">
        <v>8</v>
      </c>
      <c r="BT37" s="29"/>
      <c r="BU37" s="29" t="s">
        <v>8</v>
      </c>
      <c r="BV37" s="29" t="s">
        <v>8</v>
      </c>
    </row>
    <row r="38" spans="1:74" x14ac:dyDescent="0.25">
      <c r="A38" s="7" t="s">
        <v>71</v>
      </c>
      <c r="B38" s="29">
        <v>65000</v>
      </c>
      <c r="C38" s="29"/>
      <c r="D38" s="29"/>
      <c r="E38" s="29"/>
      <c r="F38" s="29"/>
      <c r="G38" s="7"/>
      <c r="H38" s="29">
        <v>550000</v>
      </c>
      <c r="I38" s="29">
        <v>550000</v>
      </c>
      <c r="J38" s="29">
        <v>550000</v>
      </c>
      <c r="K38" s="29">
        <v>553000</v>
      </c>
      <c r="L38" s="29"/>
      <c r="M38" s="7"/>
      <c r="N38" s="29" t="s">
        <v>8</v>
      </c>
      <c r="O38" s="29" t="s">
        <v>8</v>
      </c>
      <c r="P38" s="29">
        <v>728</v>
      </c>
      <c r="Q38" s="29">
        <v>10728</v>
      </c>
      <c r="R38" s="29"/>
      <c r="S38" s="7"/>
      <c r="T38" s="29" t="s">
        <v>8</v>
      </c>
      <c r="U38" s="29" t="s">
        <v>8</v>
      </c>
      <c r="V38" s="29" t="s">
        <v>8</v>
      </c>
      <c r="W38" s="29" t="s">
        <v>8</v>
      </c>
      <c r="X38" s="29"/>
      <c r="Y38" s="7"/>
      <c r="Z38" s="29" t="s">
        <v>8</v>
      </c>
      <c r="AA38" s="29" t="s">
        <v>8</v>
      </c>
      <c r="AB38" s="29" t="s">
        <v>8</v>
      </c>
      <c r="AC38" s="29" t="s">
        <v>8</v>
      </c>
      <c r="AD38" s="29"/>
      <c r="AE38" s="7"/>
      <c r="AF38" s="29" t="s">
        <v>8</v>
      </c>
      <c r="AG38" s="29">
        <v>162201</v>
      </c>
      <c r="AH38" s="29">
        <v>172174</v>
      </c>
      <c r="AI38" s="29">
        <v>172174</v>
      </c>
      <c r="AJ38" s="29"/>
      <c r="AK38" s="7"/>
      <c r="AL38" s="29">
        <v>350000</v>
      </c>
      <c r="AM38" s="29">
        <v>350000</v>
      </c>
      <c r="AN38" s="29">
        <v>350000</v>
      </c>
      <c r="AO38" s="29">
        <v>350000</v>
      </c>
      <c r="AP38" s="29"/>
      <c r="AQ38" s="7"/>
      <c r="AR38" s="29" t="s">
        <v>8</v>
      </c>
      <c r="AS38" s="29" t="s">
        <v>8</v>
      </c>
      <c r="AT38" s="29" t="s">
        <v>8</v>
      </c>
      <c r="AU38" s="29" t="s">
        <v>8</v>
      </c>
      <c r="AV38" s="29"/>
      <c r="AW38" s="7"/>
      <c r="AX38" s="29" t="s">
        <v>8</v>
      </c>
      <c r="AY38" s="29" t="s">
        <v>8</v>
      </c>
      <c r="AZ38" s="29">
        <v>15000</v>
      </c>
      <c r="BA38" s="29">
        <v>36017</v>
      </c>
      <c r="BB38" s="29"/>
      <c r="BC38" s="7"/>
      <c r="BD38" s="29" t="s">
        <v>8</v>
      </c>
      <c r="BE38" s="29" t="s">
        <v>8</v>
      </c>
      <c r="BF38" s="29">
        <v>425000</v>
      </c>
      <c r="BG38" s="29">
        <v>425000</v>
      </c>
      <c r="BH38" s="29"/>
      <c r="BI38" s="7"/>
      <c r="BJ38" s="29">
        <v>186</v>
      </c>
      <c r="BK38" s="29">
        <v>186</v>
      </c>
      <c r="BL38" s="29">
        <v>187</v>
      </c>
      <c r="BM38" s="29">
        <v>186</v>
      </c>
      <c r="BN38" s="29"/>
      <c r="BO38" s="29"/>
      <c r="BP38" s="29" t="s">
        <v>8</v>
      </c>
      <c r="BQ38" s="29" t="s">
        <v>8</v>
      </c>
      <c r="BR38" s="29" t="s">
        <v>8</v>
      </c>
      <c r="BS38" s="29">
        <v>7036</v>
      </c>
      <c r="BT38" s="29"/>
      <c r="BU38" s="29">
        <v>67633</v>
      </c>
      <c r="BV38" s="29">
        <v>307259</v>
      </c>
    </row>
    <row r="39" spans="1:74" x14ac:dyDescent="0.25">
      <c r="A39" s="7" t="s">
        <v>115</v>
      </c>
      <c r="B39" s="29" t="s">
        <v>8</v>
      </c>
      <c r="C39" s="29"/>
      <c r="D39" s="29"/>
      <c r="E39" s="29"/>
      <c r="F39" s="29"/>
      <c r="G39" s="7"/>
      <c r="H39" s="29" t="s">
        <v>8</v>
      </c>
      <c r="I39" s="29" t="s">
        <v>8</v>
      </c>
      <c r="J39" s="29" t="s">
        <v>8</v>
      </c>
      <c r="K39" s="29" t="s">
        <v>8</v>
      </c>
      <c r="L39" s="29"/>
      <c r="M39" s="7"/>
      <c r="N39" s="29" t="s">
        <v>8</v>
      </c>
      <c r="O39" s="29" t="s">
        <v>8</v>
      </c>
      <c r="P39" s="29" t="s">
        <v>8</v>
      </c>
      <c r="Q39" s="29" t="s">
        <v>8</v>
      </c>
      <c r="R39" s="29"/>
      <c r="S39" s="7"/>
      <c r="T39" s="29" t="s">
        <v>8</v>
      </c>
      <c r="U39" s="29" t="s">
        <v>8</v>
      </c>
      <c r="V39" s="29" t="s">
        <v>8</v>
      </c>
      <c r="W39" s="29" t="s">
        <v>8</v>
      </c>
      <c r="X39" s="29"/>
      <c r="Y39" s="7"/>
      <c r="Z39" s="29" t="s">
        <v>8</v>
      </c>
      <c r="AA39" s="29" t="s">
        <v>8</v>
      </c>
      <c r="AB39" s="29" t="s">
        <v>8</v>
      </c>
      <c r="AC39" s="29" t="s">
        <v>8</v>
      </c>
      <c r="AD39" s="29"/>
      <c r="AE39" s="7"/>
      <c r="AF39" s="29" t="s">
        <v>8</v>
      </c>
      <c r="AG39" s="29" t="s">
        <v>8</v>
      </c>
      <c r="AH39" s="29" t="s">
        <v>8</v>
      </c>
      <c r="AI39" s="29" t="s">
        <v>8</v>
      </c>
      <c r="AJ39" s="29"/>
      <c r="AK39" s="7"/>
      <c r="AL39" s="29" t="s">
        <v>8</v>
      </c>
      <c r="AM39" s="29" t="s">
        <v>8</v>
      </c>
      <c r="AN39" s="29" t="s">
        <v>8</v>
      </c>
      <c r="AO39" s="29" t="s">
        <v>8</v>
      </c>
      <c r="AP39" s="29"/>
      <c r="AQ39" s="7"/>
      <c r="AR39" s="29" t="s">
        <v>8</v>
      </c>
      <c r="AS39" s="29" t="s">
        <v>8</v>
      </c>
      <c r="AT39" s="29" t="s">
        <v>8</v>
      </c>
      <c r="AU39" s="29" t="s">
        <v>8</v>
      </c>
      <c r="AV39" s="29"/>
      <c r="AW39" s="7"/>
      <c r="AX39" s="29" t="s">
        <v>8</v>
      </c>
      <c r="AY39" s="29" t="s">
        <v>8</v>
      </c>
      <c r="AZ39" s="29" t="s">
        <v>8</v>
      </c>
      <c r="BA39" s="29" t="s">
        <v>8</v>
      </c>
      <c r="BB39" s="29"/>
      <c r="BC39" s="7"/>
      <c r="BD39" s="29" t="s">
        <v>8</v>
      </c>
      <c r="BE39" s="29" t="s">
        <v>8</v>
      </c>
      <c r="BF39" s="29" t="s">
        <v>8</v>
      </c>
      <c r="BG39" s="29" t="s">
        <v>8</v>
      </c>
      <c r="BH39" s="29"/>
      <c r="BI39" s="7"/>
      <c r="BJ39" s="29" t="s">
        <v>8</v>
      </c>
      <c r="BK39" s="29" t="s">
        <v>8</v>
      </c>
      <c r="BL39" s="29" t="s">
        <v>8</v>
      </c>
      <c r="BM39" s="29" t="s">
        <v>8</v>
      </c>
      <c r="BN39" s="29"/>
      <c r="BO39" s="29"/>
      <c r="BP39" s="29" t="s">
        <v>8</v>
      </c>
      <c r="BQ39" s="29" t="s">
        <v>8</v>
      </c>
      <c r="BR39" s="29" t="s">
        <v>8</v>
      </c>
      <c r="BS39" s="29" t="s">
        <v>8</v>
      </c>
      <c r="BT39" s="29"/>
      <c r="BU39" s="29">
        <v>35</v>
      </c>
      <c r="BV39" s="29">
        <v>40667</v>
      </c>
    </row>
    <row r="40" spans="1:74" x14ac:dyDescent="0.25">
      <c r="A40" s="7" t="s">
        <v>72</v>
      </c>
      <c r="B40" s="29" t="s">
        <v>8</v>
      </c>
      <c r="C40" s="29"/>
      <c r="D40" s="29"/>
      <c r="E40" s="29"/>
      <c r="F40" s="29"/>
      <c r="G40" s="7"/>
      <c r="H40" s="29" t="s">
        <v>8</v>
      </c>
      <c r="I40" s="29" t="s">
        <v>8</v>
      </c>
      <c r="J40" s="29" t="s">
        <v>8</v>
      </c>
      <c r="K40" s="29" t="s">
        <v>8</v>
      </c>
      <c r="L40" s="29"/>
      <c r="M40" s="7"/>
      <c r="N40" s="29" t="s">
        <v>8</v>
      </c>
      <c r="O40" s="29" t="s">
        <v>8</v>
      </c>
      <c r="P40" s="29" t="s">
        <v>8</v>
      </c>
      <c r="Q40" s="29" t="s">
        <v>8</v>
      </c>
      <c r="R40" s="29"/>
      <c r="S40" s="7"/>
      <c r="T40" s="29" t="s">
        <v>8</v>
      </c>
      <c r="U40" s="29" t="s">
        <v>8</v>
      </c>
      <c r="V40" s="29" t="s">
        <v>8</v>
      </c>
      <c r="W40" s="29" t="s">
        <v>8</v>
      </c>
      <c r="X40" s="29"/>
      <c r="Y40" s="7"/>
      <c r="Z40" s="29" t="s">
        <v>8</v>
      </c>
      <c r="AA40" s="29" t="s">
        <v>8</v>
      </c>
      <c r="AB40" s="29" t="s">
        <v>8</v>
      </c>
      <c r="AC40" s="29" t="s">
        <v>8</v>
      </c>
      <c r="AD40" s="29"/>
      <c r="AE40" s="7"/>
      <c r="AF40" s="29" t="s">
        <v>8</v>
      </c>
      <c r="AG40" s="29" t="s">
        <v>8</v>
      </c>
      <c r="AH40" s="29" t="s">
        <v>8</v>
      </c>
      <c r="AI40" s="29" t="s">
        <v>8</v>
      </c>
      <c r="AJ40" s="29"/>
      <c r="AK40" s="7"/>
      <c r="AL40" s="29" t="s">
        <v>8</v>
      </c>
      <c r="AM40" s="29" t="s">
        <v>8</v>
      </c>
      <c r="AN40" s="29" t="s">
        <v>8</v>
      </c>
      <c r="AO40" s="29" t="s">
        <v>8</v>
      </c>
      <c r="AP40" s="29"/>
      <c r="AQ40" s="7"/>
      <c r="AR40" s="29" t="s">
        <v>8</v>
      </c>
      <c r="AS40" s="29" t="s">
        <v>8</v>
      </c>
      <c r="AT40" s="29" t="s">
        <v>8</v>
      </c>
      <c r="AU40" s="29" t="s">
        <v>8</v>
      </c>
      <c r="AV40" s="29"/>
      <c r="AW40" s="7"/>
      <c r="AX40" s="29" t="s">
        <v>8</v>
      </c>
      <c r="AY40" s="29" t="s">
        <v>8</v>
      </c>
      <c r="AZ40" s="29" t="s">
        <v>8</v>
      </c>
      <c r="BA40" s="29" t="s">
        <v>8</v>
      </c>
      <c r="BB40" s="29"/>
      <c r="BC40" s="7"/>
      <c r="BD40" s="29" t="s">
        <v>8</v>
      </c>
      <c r="BE40" s="29" t="s">
        <v>8</v>
      </c>
      <c r="BF40" s="29" t="s">
        <v>8</v>
      </c>
      <c r="BG40" s="29">
        <v>1155</v>
      </c>
      <c r="BH40" s="29"/>
      <c r="BI40" s="7"/>
      <c r="BJ40" s="29" t="s">
        <v>8</v>
      </c>
      <c r="BK40" s="29">
        <v>5210</v>
      </c>
      <c r="BL40" s="29">
        <v>5210</v>
      </c>
      <c r="BM40" s="29">
        <v>5210</v>
      </c>
      <c r="BN40" s="29"/>
      <c r="BO40" s="29"/>
      <c r="BP40" s="29">
        <v>2400</v>
      </c>
      <c r="BQ40" s="29">
        <v>2400</v>
      </c>
      <c r="BR40" s="29">
        <v>2400</v>
      </c>
      <c r="BS40" s="29">
        <v>2400</v>
      </c>
      <c r="BT40" s="29"/>
      <c r="BU40" s="29">
        <v>16563</v>
      </c>
      <c r="BV40" s="29">
        <v>8344</v>
      </c>
    </row>
    <row r="41" spans="1:74" x14ac:dyDescent="0.25">
      <c r="A41" s="7" t="s">
        <v>97</v>
      </c>
      <c r="B41" s="29" t="s">
        <v>8</v>
      </c>
      <c r="C41" s="29"/>
      <c r="D41" s="29"/>
      <c r="E41" s="29"/>
      <c r="F41" s="29"/>
      <c r="G41" s="7"/>
      <c r="H41" s="29" t="s">
        <v>8</v>
      </c>
      <c r="I41" s="29" t="s">
        <v>8</v>
      </c>
      <c r="J41" s="29" t="s">
        <v>8</v>
      </c>
      <c r="K41" s="29" t="s">
        <v>8</v>
      </c>
      <c r="L41" s="29"/>
      <c r="M41" s="7"/>
      <c r="N41" s="29" t="s">
        <v>8</v>
      </c>
      <c r="O41" s="29" t="s">
        <v>8</v>
      </c>
      <c r="P41" s="29" t="s">
        <v>8</v>
      </c>
      <c r="Q41" s="29" t="s">
        <v>8</v>
      </c>
      <c r="R41" s="29"/>
      <c r="S41" s="7"/>
      <c r="T41" s="29" t="s">
        <v>8</v>
      </c>
      <c r="U41" s="29" t="s">
        <v>8</v>
      </c>
      <c r="V41" s="29" t="s">
        <v>8</v>
      </c>
      <c r="W41" s="29" t="s">
        <v>8</v>
      </c>
      <c r="X41" s="29"/>
      <c r="Y41" s="7"/>
      <c r="Z41" s="29" t="s">
        <v>8</v>
      </c>
      <c r="AA41" s="29" t="s">
        <v>8</v>
      </c>
      <c r="AB41" s="29" t="s">
        <v>8</v>
      </c>
      <c r="AC41" s="29" t="s">
        <v>8</v>
      </c>
      <c r="AD41" s="29"/>
      <c r="AE41" s="7"/>
      <c r="AF41" s="29" t="s">
        <v>8</v>
      </c>
      <c r="AG41" s="29" t="s">
        <v>8</v>
      </c>
      <c r="AH41" s="29" t="s">
        <v>8</v>
      </c>
      <c r="AI41" s="29" t="s">
        <v>8</v>
      </c>
      <c r="AJ41" s="29"/>
      <c r="AK41" s="7"/>
      <c r="AL41" s="29" t="s">
        <v>8</v>
      </c>
      <c r="AM41" s="29" t="s">
        <v>8</v>
      </c>
      <c r="AN41" s="29" t="s">
        <v>8</v>
      </c>
      <c r="AO41" s="29" t="s">
        <v>8</v>
      </c>
      <c r="AP41" s="29"/>
      <c r="AQ41" s="7"/>
      <c r="AR41" s="29" t="s">
        <v>8</v>
      </c>
      <c r="AS41" s="29" t="s">
        <v>8</v>
      </c>
      <c r="AT41" s="29" t="s">
        <v>8</v>
      </c>
      <c r="AU41" s="29" t="s">
        <v>8</v>
      </c>
      <c r="AV41" s="29"/>
      <c r="AW41" s="7"/>
      <c r="AX41" s="29" t="s">
        <v>8</v>
      </c>
      <c r="AY41" s="29" t="s">
        <v>8</v>
      </c>
      <c r="AZ41" s="29" t="s">
        <v>8</v>
      </c>
      <c r="BA41" s="29" t="s">
        <v>8</v>
      </c>
      <c r="BB41" s="29"/>
      <c r="BC41" s="7"/>
      <c r="BD41" s="29" t="s">
        <v>8</v>
      </c>
      <c r="BE41" s="29" t="s">
        <v>8</v>
      </c>
      <c r="BF41" s="29" t="s">
        <v>8</v>
      </c>
      <c r="BG41" s="29" t="s">
        <v>8</v>
      </c>
      <c r="BH41" s="29"/>
      <c r="BI41" s="7"/>
      <c r="BJ41" s="29" t="s">
        <v>8</v>
      </c>
      <c r="BK41" s="29" t="s">
        <v>8</v>
      </c>
      <c r="BL41" s="29" t="s">
        <v>8</v>
      </c>
      <c r="BM41" s="29" t="s">
        <v>8</v>
      </c>
      <c r="BN41" s="29"/>
      <c r="BO41" s="29"/>
      <c r="BP41" s="29" t="s">
        <v>8</v>
      </c>
      <c r="BQ41" s="29" t="s">
        <v>8</v>
      </c>
      <c r="BR41" s="29" t="s">
        <v>8</v>
      </c>
      <c r="BS41" s="29" t="s">
        <v>8</v>
      </c>
      <c r="BT41" s="29"/>
      <c r="BU41" s="29">
        <v>90862</v>
      </c>
      <c r="BV41" s="29">
        <v>3442</v>
      </c>
    </row>
    <row r="42" spans="1:74" x14ac:dyDescent="0.25">
      <c r="A42" s="7" t="s">
        <v>162</v>
      </c>
      <c r="B42" s="29" t="s">
        <v>8</v>
      </c>
      <c r="C42" s="29"/>
      <c r="D42" s="29"/>
      <c r="E42" s="29"/>
      <c r="F42" s="29"/>
      <c r="G42" s="7"/>
      <c r="H42" s="29">
        <v>-5034</v>
      </c>
      <c r="I42" s="29">
        <v>-5034</v>
      </c>
      <c r="J42" s="29">
        <v>-5034</v>
      </c>
      <c r="K42" s="29">
        <v>-5034</v>
      </c>
      <c r="L42" s="29"/>
      <c r="M42" s="7"/>
      <c r="N42" s="29" t="s">
        <v>8</v>
      </c>
      <c r="O42" s="29" t="s">
        <v>8</v>
      </c>
      <c r="P42" s="29" t="s">
        <v>8</v>
      </c>
      <c r="Q42" s="29" t="s">
        <v>8</v>
      </c>
      <c r="R42" s="29"/>
      <c r="S42" s="7"/>
      <c r="T42" s="29" t="s">
        <v>8</v>
      </c>
      <c r="U42" s="29" t="s">
        <v>8</v>
      </c>
      <c r="V42" s="29" t="s">
        <v>8</v>
      </c>
      <c r="W42" s="29" t="s">
        <v>8</v>
      </c>
      <c r="X42" s="29"/>
      <c r="Y42" s="7"/>
      <c r="Z42" s="29" t="s">
        <v>8</v>
      </c>
      <c r="AA42" s="29" t="s">
        <v>8</v>
      </c>
      <c r="AB42" s="29" t="s">
        <v>8</v>
      </c>
      <c r="AC42" s="29" t="s">
        <v>8</v>
      </c>
      <c r="AD42" s="29"/>
      <c r="AE42" s="7"/>
      <c r="AF42" s="29" t="s">
        <v>8</v>
      </c>
      <c r="AG42" s="29">
        <v>-2019</v>
      </c>
      <c r="AH42" s="29">
        <v>-2019</v>
      </c>
      <c r="AI42" s="29">
        <v>-2019</v>
      </c>
      <c r="AJ42" s="29"/>
      <c r="AK42" s="7"/>
      <c r="AL42" s="29">
        <v>-7506</v>
      </c>
      <c r="AM42" s="29">
        <v>-7507</v>
      </c>
      <c r="AN42" s="29">
        <v>-7507</v>
      </c>
      <c r="AO42" s="29">
        <v>-7507</v>
      </c>
      <c r="AP42" s="29"/>
      <c r="AQ42" s="7"/>
      <c r="AR42" s="29" t="s">
        <v>8</v>
      </c>
      <c r="AS42" s="29" t="s">
        <v>8</v>
      </c>
      <c r="AT42" s="29" t="s">
        <v>8</v>
      </c>
      <c r="AU42" s="29" t="s">
        <v>8</v>
      </c>
      <c r="AV42" s="29"/>
      <c r="AW42" s="7"/>
      <c r="AX42" s="29" t="s">
        <v>8</v>
      </c>
      <c r="AY42" s="29" t="s">
        <v>8</v>
      </c>
      <c r="AZ42" s="29" t="s">
        <v>8</v>
      </c>
      <c r="BA42" s="29" t="s">
        <v>8</v>
      </c>
      <c r="BB42" s="29"/>
      <c r="BC42" s="7"/>
      <c r="BD42" s="29" t="s">
        <v>8</v>
      </c>
      <c r="BE42" s="29" t="s">
        <v>8</v>
      </c>
      <c r="BF42" s="29">
        <v>-4250</v>
      </c>
      <c r="BG42" s="29">
        <v>-6683</v>
      </c>
      <c r="BH42" s="29"/>
      <c r="BI42" s="7"/>
      <c r="BJ42" s="29" t="s">
        <v>8</v>
      </c>
      <c r="BK42" s="29" t="s">
        <v>8</v>
      </c>
      <c r="BL42" s="29" t="s">
        <v>8</v>
      </c>
      <c r="BM42" s="29" t="s">
        <v>8</v>
      </c>
      <c r="BN42" s="29"/>
      <c r="BO42" s="29"/>
      <c r="BP42" s="29" t="s">
        <v>8</v>
      </c>
      <c r="BQ42" s="29" t="s">
        <v>8</v>
      </c>
      <c r="BR42" s="29" t="s">
        <v>8</v>
      </c>
      <c r="BS42" s="29" t="s">
        <v>8</v>
      </c>
      <c r="BT42" s="29"/>
      <c r="BU42" s="29" t="s">
        <v>8</v>
      </c>
      <c r="BV42" s="29" t="s">
        <v>8</v>
      </c>
    </row>
    <row r="43" spans="1:74" x14ac:dyDescent="0.25">
      <c r="A43" s="7" t="s">
        <v>73</v>
      </c>
      <c r="B43" s="29" t="s">
        <v>8</v>
      </c>
      <c r="C43" s="29"/>
      <c r="D43" s="29"/>
      <c r="E43" s="29"/>
      <c r="F43" s="29"/>
      <c r="G43" s="7"/>
      <c r="H43" s="29">
        <v>-405333</v>
      </c>
      <c r="I43" s="29">
        <v>-444384</v>
      </c>
      <c r="J43" s="29">
        <v>-484136</v>
      </c>
      <c r="K43" s="29">
        <v>-512629</v>
      </c>
      <c r="L43" s="29"/>
      <c r="M43" s="7"/>
      <c r="N43" s="29" t="s">
        <v>8</v>
      </c>
      <c r="O43" s="29" t="s">
        <v>8</v>
      </c>
      <c r="P43" s="29">
        <v>-731</v>
      </c>
      <c r="Q43" s="29">
        <v>-731</v>
      </c>
      <c r="R43" s="29"/>
      <c r="S43" s="7"/>
      <c r="T43" s="29" t="s">
        <v>8</v>
      </c>
      <c r="U43" s="29" t="s">
        <v>8</v>
      </c>
      <c r="V43" s="29" t="s">
        <v>8</v>
      </c>
      <c r="W43" s="29" t="s">
        <v>8</v>
      </c>
      <c r="X43" s="29"/>
      <c r="Y43" s="7"/>
      <c r="Z43" s="29">
        <v>-23111</v>
      </c>
      <c r="AA43" s="29">
        <v>-84167</v>
      </c>
      <c r="AB43" s="29">
        <v>-171291</v>
      </c>
      <c r="AC43" s="29">
        <v>-172522</v>
      </c>
      <c r="AD43" s="29"/>
      <c r="AE43" s="7"/>
      <c r="AF43" s="29" t="s">
        <v>8</v>
      </c>
      <c r="AG43" s="29">
        <v>-255000</v>
      </c>
      <c r="AH43" s="29">
        <v>-264388</v>
      </c>
      <c r="AI43" s="29">
        <v>-274934</v>
      </c>
      <c r="AJ43" s="29"/>
      <c r="AK43" s="7"/>
      <c r="AL43" s="29" t="s">
        <v>8</v>
      </c>
      <c r="AM43" s="29">
        <v>-3575</v>
      </c>
      <c r="AN43" s="29">
        <v>-3575</v>
      </c>
      <c r="AO43" s="29">
        <v>-3575</v>
      </c>
      <c r="AP43" s="29"/>
      <c r="AQ43" s="7"/>
      <c r="AR43" s="29">
        <v>-3</v>
      </c>
      <c r="AS43" s="29">
        <v>-4931</v>
      </c>
      <c r="AT43" s="29">
        <v>-4932</v>
      </c>
      <c r="AU43" s="29">
        <v>-9790</v>
      </c>
      <c r="AV43" s="29"/>
      <c r="AW43" s="7"/>
      <c r="AX43" s="29">
        <v>-19</v>
      </c>
      <c r="AY43" s="29">
        <v>-38</v>
      </c>
      <c r="AZ43" s="29">
        <v>-56</v>
      </c>
      <c r="BA43" s="29">
        <v>-15073</v>
      </c>
      <c r="BB43" s="29"/>
      <c r="BC43" s="7"/>
      <c r="BD43" s="29">
        <v>-11253</v>
      </c>
      <c r="BE43" s="29">
        <v>-12432</v>
      </c>
      <c r="BF43" s="29">
        <v>-353860</v>
      </c>
      <c r="BG43" s="29">
        <v>-355022</v>
      </c>
      <c r="BH43" s="29"/>
      <c r="BI43" s="7"/>
      <c r="BJ43" s="29">
        <v>-10070</v>
      </c>
      <c r="BK43" s="29">
        <v>-10087</v>
      </c>
      <c r="BL43" s="29">
        <v>-21441</v>
      </c>
      <c r="BM43" s="29">
        <v>-22645</v>
      </c>
      <c r="BN43" s="29"/>
      <c r="BO43" s="29"/>
      <c r="BP43" s="29">
        <v>-25</v>
      </c>
      <c r="BQ43" s="29">
        <v>-51</v>
      </c>
      <c r="BR43" s="29">
        <v>-79</v>
      </c>
      <c r="BS43" s="29">
        <v>-89</v>
      </c>
      <c r="BT43" s="29"/>
      <c r="BU43" s="29">
        <v>-17087</v>
      </c>
      <c r="BV43" s="29">
        <v>-179360</v>
      </c>
    </row>
    <row r="44" spans="1:74" x14ac:dyDescent="0.25">
      <c r="A44" s="7" t="s">
        <v>75</v>
      </c>
      <c r="B44" s="29">
        <v>-22265</v>
      </c>
      <c r="C44" s="29"/>
      <c r="D44" s="29"/>
      <c r="E44" s="29"/>
      <c r="F44" s="29"/>
      <c r="G44" s="7"/>
      <c r="H44" s="29">
        <v>-14555</v>
      </c>
      <c r="I44" s="29">
        <v>-16121</v>
      </c>
      <c r="J44" s="29">
        <v>-40932</v>
      </c>
      <c r="K44" s="29">
        <v>-41523</v>
      </c>
      <c r="L44" s="29"/>
      <c r="M44" s="7"/>
      <c r="N44" s="29">
        <v>-13750</v>
      </c>
      <c r="O44" s="29">
        <v>-13750</v>
      </c>
      <c r="P44" s="29">
        <v>-27500</v>
      </c>
      <c r="Q44" s="29">
        <v>-27736</v>
      </c>
      <c r="R44" s="29"/>
      <c r="S44" s="7"/>
      <c r="T44" s="29">
        <v>-13750</v>
      </c>
      <c r="U44" s="29">
        <v>-13750</v>
      </c>
      <c r="V44" s="29">
        <v>-27500</v>
      </c>
      <c r="W44" s="29">
        <v>-27500</v>
      </c>
      <c r="X44" s="29"/>
      <c r="Y44" s="7"/>
      <c r="Z44" s="29">
        <v>-19246</v>
      </c>
      <c r="AA44" s="29">
        <v>-19309</v>
      </c>
      <c r="AB44" s="29">
        <v>-36498</v>
      </c>
      <c r="AC44" s="29">
        <v>-36514</v>
      </c>
      <c r="AD44" s="29"/>
      <c r="AE44" s="7"/>
      <c r="AF44" s="29">
        <v>-23484</v>
      </c>
      <c r="AG44" s="29">
        <v>-22957</v>
      </c>
      <c r="AH44" s="29">
        <v>-42477</v>
      </c>
      <c r="AI44" s="29">
        <v>-42592</v>
      </c>
      <c r="AJ44" s="29"/>
      <c r="AK44" s="7"/>
      <c r="AL44" s="29">
        <v>-13813</v>
      </c>
      <c r="AM44" s="29">
        <v>-14046</v>
      </c>
      <c r="AN44" s="29">
        <v>-37483</v>
      </c>
      <c r="AO44" s="29">
        <v>-37594</v>
      </c>
      <c r="AP44" s="29"/>
      <c r="AQ44" s="7"/>
      <c r="AR44" s="29">
        <v>-13787</v>
      </c>
      <c r="AS44" s="29">
        <v>-14626</v>
      </c>
      <c r="AT44" s="29">
        <v>-28483</v>
      </c>
      <c r="AU44" s="29">
        <v>-29099</v>
      </c>
      <c r="AV44" s="29"/>
      <c r="AW44" s="7"/>
      <c r="AX44" s="29">
        <v>-13813</v>
      </c>
      <c r="AY44" s="29">
        <v>-13814</v>
      </c>
      <c r="AZ44" s="29">
        <v>-27627</v>
      </c>
      <c r="BA44" s="29">
        <v>-27695</v>
      </c>
      <c r="BB44" s="29"/>
      <c r="BC44" s="7"/>
      <c r="BD44" s="29">
        <v>-12559</v>
      </c>
      <c r="BE44" s="29">
        <v>-12555</v>
      </c>
      <c r="BF44" s="29">
        <v>-27652</v>
      </c>
      <c r="BG44" s="29">
        <v>-27688</v>
      </c>
      <c r="BH44" s="29"/>
      <c r="BI44" s="7"/>
      <c r="BJ44" s="29">
        <v>-12810</v>
      </c>
      <c r="BK44" s="29">
        <v>-12757</v>
      </c>
      <c r="BL44" s="29">
        <v>-25508</v>
      </c>
      <c r="BM44" s="29">
        <v>-25490</v>
      </c>
      <c r="BN44" s="29"/>
      <c r="BO44" s="29"/>
      <c r="BP44" s="29">
        <v>-13040</v>
      </c>
      <c r="BQ44" s="29">
        <v>-12987</v>
      </c>
      <c r="BR44" s="29">
        <v>-25809</v>
      </c>
      <c r="BS44" s="29">
        <v>-25754</v>
      </c>
      <c r="BT44" s="29"/>
      <c r="BU44" s="29">
        <v>-24558</v>
      </c>
      <c r="BV44" s="29">
        <v>-15894</v>
      </c>
    </row>
    <row r="45" spans="1:74" x14ac:dyDescent="0.25">
      <c r="A45" s="7" t="s">
        <v>74</v>
      </c>
      <c r="B45" s="29" t="s">
        <v>8</v>
      </c>
      <c r="C45" s="29"/>
      <c r="D45" s="29"/>
      <c r="E45" s="29"/>
      <c r="F45" s="29"/>
      <c r="G45" s="7"/>
      <c r="H45" s="29" t="s">
        <v>8</v>
      </c>
      <c r="I45" s="29" t="s">
        <v>8</v>
      </c>
      <c r="J45" s="29" t="s">
        <v>8</v>
      </c>
      <c r="K45" s="29" t="s">
        <v>8</v>
      </c>
      <c r="L45" s="29"/>
      <c r="M45" s="7"/>
      <c r="N45" s="29" t="s">
        <v>8</v>
      </c>
      <c r="O45" s="29">
        <v>-43691</v>
      </c>
      <c r="P45" s="29">
        <v>-43691</v>
      </c>
      <c r="Q45" s="29">
        <v>-43691</v>
      </c>
      <c r="R45" s="29"/>
      <c r="S45" s="7"/>
      <c r="T45" s="29">
        <v>-7543</v>
      </c>
      <c r="U45" s="29">
        <v>-18654</v>
      </c>
      <c r="V45" s="29">
        <v>-23611</v>
      </c>
      <c r="W45" s="29">
        <v>-31239</v>
      </c>
      <c r="X45" s="29"/>
      <c r="Y45" s="7"/>
      <c r="Z45" s="29">
        <v>-3123</v>
      </c>
      <c r="AA45" s="29">
        <v>-9479</v>
      </c>
      <c r="AB45" s="29">
        <v>-23064</v>
      </c>
      <c r="AC45" s="29">
        <v>-36265</v>
      </c>
      <c r="AD45" s="29"/>
      <c r="AE45" s="7"/>
      <c r="AF45" s="29">
        <v>-221</v>
      </c>
      <c r="AG45" s="29">
        <v>-1356</v>
      </c>
      <c r="AH45" s="29">
        <v>-5410</v>
      </c>
      <c r="AI45" s="29">
        <v>-11841</v>
      </c>
      <c r="AJ45" s="29"/>
      <c r="AK45" s="7"/>
      <c r="AL45" s="29">
        <v>-2678</v>
      </c>
      <c r="AM45" s="29">
        <v>-3071</v>
      </c>
      <c r="AN45" s="29">
        <v>-3071</v>
      </c>
      <c r="AO45" s="29">
        <v>-4009</v>
      </c>
      <c r="AP45" s="29"/>
      <c r="AQ45" s="7"/>
      <c r="AR45" s="29">
        <v>-10196</v>
      </c>
      <c r="AS45" s="29">
        <v>-48449</v>
      </c>
      <c r="AT45" s="29">
        <v>-69000</v>
      </c>
      <c r="AU45" s="29">
        <v>-71272</v>
      </c>
      <c r="AV45" s="29"/>
      <c r="AW45" s="7"/>
      <c r="AX45" s="29" t="s">
        <v>8</v>
      </c>
      <c r="AY45" s="29" t="s">
        <v>8</v>
      </c>
      <c r="AZ45" s="29" t="s">
        <v>8</v>
      </c>
      <c r="BA45" s="29">
        <v>-1801</v>
      </c>
      <c r="BB45" s="29"/>
      <c r="BC45" s="7"/>
      <c r="BD45" s="29" t="s">
        <v>8</v>
      </c>
      <c r="BE45" s="29" t="s">
        <v>8</v>
      </c>
      <c r="BF45" s="29" t="s">
        <v>8</v>
      </c>
      <c r="BG45" s="29" t="s">
        <v>8</v>
      </c>
      <c r="BH45" s="29"/>
      <c r="BI45" s="7"/>
      <c r="BJ45" s="29" t="s">
        <v>8</v>
      </c>
      <c r="BK45" s="29">
        <v>-727</v>
      </c>
      <c r="BL45" s="29">
        <v>-1485</v>
      </c>
      <c r="BM45" s="29">
        <v>-1991</v>
      </c>
      <c r="BN45" s="29"/>
      <c r="BO45" s="29"/>
      <c r="BP45" s="29">
        <v>-962</v>
      </c>
      <c r="BQ45" s="29">
        <v>-1327</v>
      </c>
      <c r="BR45" s="29">
        <v>-1615</v>
      </c>
      <c r="BS45" s="29">
        <v>-1615</v>
      </c>
      <c r="BT45" s="29"/>
      <c r="BU45" s="29">
        <v>-388</v>
      </c>
      <c r="BV45" s="29">
        <v>-440</v>
      </c>
    </row>
    <row r="46" spans="1:74" x14ac:dyDescent="0.25">
      <c r="A46" s="7" t="s">
        <v>192</v>
      </c>
      <c r="B46" s="29">
        <v>-1267</v>
      </c>
      <c r="C46" s="29"/>
      <c r="D46" s="29"/>
      <c r="E46" s="29"/>
      <c r="H46" s="29">
        <v>-1489</v>
      </c>
      <c r="I46" s="29">
        <v>-2931</v>
      </c>
      <c r="J46" s="29">
        <v>-4480</v>
      </c>
      <c r="K46" s="29">
        <v>-5733</v>
      </c>
      <c r="N46" s="29">
        <v>-1857</v>
      </c>
      <c r="O46" s="29">
        <v>-3640</v>
      </c>
      <c r="P46" s="29">
        <v>-5578</v>
      </c>
      <c r="Q46" s="29">
        <v>-7775</v>
      </c>
      <c r="T46" s="29">
        <v>-1900</v>
      </c>
      <c r="U46" s="29">
        <v>-5093</v>
      </c>
      <c r="V46" s="29">
        <v>-7598</v>
      </c>
      <c r="W46" s="29">
        <v>-10267</v>
      </c>
      <c r="Z46" s="29">
        <v>-1782</v>
      </c>
      <c r="AA46" s="29">
        <v>-3956</v>
      </c>
      <c r="AB46" s="29">
        <v>-5398</v>
      </c>
      <c r="AC46" s="29">
        <v>-7851</v>
      </c>
      <c r="AF46" s="29">
        <v>-2461</v>
      </c>
      <c r="AG46" s="29">
        <v>-3948</v>
      </c>
      <c r="AH46" s="29">
        <v>-5551</v>
      </c>
      <c r="AI46" s="29">
        <v>-7518</v>
      </c>
      <c r="AL46" s="29">
        <v>-2784</v>
      </c>
      <c r="AM46" s="29">
        <v>-4775</v>
      </c>
      <c r="AN46" s="29">
        <v>-7319</v>
      </c>
      <c r="AO46" s="29">
        <v>-9380</v>
      </c>
      <c r="AR46" s="29">
        <v>-1341</v>
      </c>
      <c r="AS46" s="29">
        <v>-2837</v>
      </c>
      <c r="AT46" s="29">
        <v>-4317</v>
      </c>
      <c r="AU46" s="29">
        <v>-4855</v>
      </c>
    </row>
    <row r="47" spans="1:74" x14ac:dyDescent="0.25">
      <c r="A47" s="7" t="s">
        <v>161</v>
      </c>
      <c r="B47" s="29" t="s">
        <v>8</v>
      </c>
      <c r="C47" s="29"/>
      <c r="D47" s="29"/>
      <c r="E47" s="29"/>
      <c r="F47" s="29"/>
      <c r="G47" s="7"/>
      <c r="H47" s="29" t="s">
        <v>8</v>
      </c>
      <c r="I47" s="29" t="s">
        <v>8</v>
      </c>
      <c r="J47" s="29" t="s">
        <v>8</v>
      </c>
      <c r="K47" s="29" t="s">
        <v>8</v>
      </c>
      <c r="L47" s="29"/>
      <c r="M47" s="7"/>
      <c r="N47" s="29" t="s">
        <v>8</v>
      </c>
      <c r="O47" s="29" t="s">
        <v>8</v>
      </c>
      <c r="P47" s="29" t="s">
        <v>8</v>
      </c>
      <c r="Q47" s="29" t="s">
        <v>8</v>
      </c>
      <c r="R47" s="29"/>
      <c r="S47" s="7"/>
      <c r="T47" s="29" t="s">
        <v>8</v>
      </c>
      <c r="U47" s="29" t="s">
        <v>8</v>
      </c>
      <c r="V47" s="29" t="s">
        <v>8</v>
      </c>
      <c r="W47" s="29" t="s">
        <v>8</v>
      </c>
      <c r="X47" s="29"/>
      <c r="Y47" s="7"/>
      <c r="Z47" s="29">
        <v>-802</v>
      </c>
      <c r="AA47" s="29">
        <v>-8300</v>
      </c>
      <c r="AB47" s="29">
        <v>-9118</v>
      </c>
      <c r="AC47" s="29">
        <v>-9118</v>
      </c>
      <c r="AD47" s="29"/>
      <c r="AE47" s="7"/>
      <c r="AF47" s="29" t="s">
        <v>8</v>
      </c>
      <c r="AG47" s="29">
        <v>-12908</v>
      </c>
      <c r="AH47" s="29">
        <v>-12908</v>
      </c>
      <c r="AI47" s="29">
        <v>-12908</v>
      </c>
      <c r="AJ47" s="29"/>
      <c r="AK47" s="7"/>
      <c r="AL47" s="29" t="s">
        <v>8</v>
      </c>
      <c r="AM47" s="29" t="s">
        <v>8</v>
      </c>
      <c r="AN47" s="29" t="s">
        <v>8</v>
      </c>
      <c r="AO47" s="29" t="s">
        <v>8</v>
      </c>
      <c r="AP47" s="29"/>
      <c r="AQ47" s="7"/>
      <c r="AR47" s="29" t="s">
        <v>8</v>
      </c>
      <c r="AS47" s="29" t="s">
        <v>8</v>
      </c>
      <c r="AT47" s="29" t="s">
        <v>8</v>
      </c>
      <c r="AU47" s="29" t="s">
        <v>8</v>
      </c>
      <c r="AV47" s="29"/>
      <c r="AW47" s="7"/>
      <c r="AX47" s="29" t="s">
        <v>8</v>
      </c>
      <c r="AY47" s="29" t="s">
        <v>8</v>
      </c>
      <c r="AZ47" s="29" t="s">
        <v>8</v>
      </c>
      <c r="BA47" s="29" t="s">
        <v>8</v>
      </c>
      <c r="BB47" s="29"/>
      <c r="BC47" s="7"/>
      <c r="BD47" s="29" t="s">
        <v>8</v>
      </c>
      <c r="BE47" s="29" t="s">
        <v>8</v>
      </c>
      <c r="BF47" s="29">
        <v>-12315</v>
      </c>
      <c r="BG47" s="29">
        <v>-12315</v>
      </c>
      <c r="BH47" s="29"/>
      <c r="BI47" s="7"/>
      <c r="BJ47" s="29" t="s">
        <v>8</v>
      </c>
      <c r="BK47" s="29" t="s">
        <v>8</v>
      </c>
      <c r="BL47" s="29" t="s">
        <v>8</v>
      </c>
      <c r="BM47" s="29" t="s">
        <v>8</v>
      </c>
      <c r="BN47" s="29"/>
      <c r="BO47" s="29"/>
      <c r="BP47" s="29" t="s">
        <v>8</v>
      </c>
      <c r="BQ47" s="29" t="s">
        <v>8</v>
      </c>
      <c r="BR47" s="29" t="s">
        <v>8</v>
      </c>
      <c r="BS47" s="29" t="s">
        <v>8</v>
      </c>
      <c r="BT47" s="29"/>
      <c r="BU47" s="29" t="s">
        <v>8</v>
      </c>
      <c r="BV47" s="29" t="s">
        <v>8</v>
      </c>
    </row>
    <row r="48" spans="1:74" x14ac:dyDescent="0.25">
      <c r="A48" s="7" t="s">
        <v>141</v>
      </c>
      <c r="B48" s="29" t="s">
        <v>8</v>
      </c>
      <c r="C48" s="29"/>
      <c r="D48" s="29"/>
      <c r="E48" s="29"/>
      <c r="F48" s="29"/>
      <c r="G48" s="7"/>
      <c r="H48" s="29" t="s">
        <v>8</v>
      </c>
      <c r="I48" s="29" t="s">
        <v>8</v>
      </c>
      <c r="J48" s="29" t="s">
        <v>8</v>
      </c>
      <c r="K48" s="29" t="s">
        <v>8</v>
      </c>
      <c r="L48" s="29"/>
      <c r="M48" s="7"/>
      <c r="N48" s="29" t="s">
        <v>8</v>
      </c>
      <c r="O48" s="29" t="s">
        <v>8</v>
      </c>
      <c r="P48" s="29" t="s">
        <v>8</v>
      </c>
      <c r="Q48" s="29" t="s">
        <v>8</v>
      </c>
      <c r="R48" s="29"/>
      <c r="S48" s="7"/>
      <c r="T48" s="29" t="s">
        <v>8</v>
      </c>
      <c r="U48" s="29" t="s">
        <v>8</v>
      </c>
      <c r="V48" s="29" t="s">
        <v>8</v>
      </c>
      <c r="W48" s="29" t="s">
        <v>8</v>
      </c>
      <c r="X48" s="29"/>
      <c r="Y48" s="7"/>
      <c r="Z48" s="29" t="s">
        <v>8</v>
      </c>
      <c r="AA48" s="29" t="s">
        <v>8</v>
      </c>
      <c r="AB48" s="29" t="s">
        <v>8</v>
      </c>
      <c r="AC48" s="29" t="s">
        <v>8</v>
      </c>
      <c r="AD48" s="29"/>
      <c r="AE48" s="7"/>
      <c r="AF48" s="29" t="s">
        <v>8</v>
      </c>
      <c r="AG48" s="29" t="s">
        <v>8</v>
      </c>
      <c r="AH48" s="29" t="s">
        <v>8</v>
      </c>
      <c r="AI48" s="29" t="s">
        <v>8</v>
      </c>
      <c r="AJ48" s="29"/>
      <c r="AK48" s="7"/>
      <c r="AL48" s="29" t="s">
        <v>8</v>
      </c>
      <c r="AM48" s="29" t="s">
        <v>8</v>
      </c>
      <c r="AN48" s="29" t="s">
        <v>8</v>
      </c>
      <c r="AO48" s="29" t="s">
        <v>8</v>
      </c>
      <c r="AP48" s="29"/>
      <c r="AQ48" s="7"/>
      <c r="AR48" s="29" t="s">
        <v>8</v>
      </c>
      <c r="AS48" s="29" t="s">
        <v>8</v>
      </c>
      <c r="AT48" s="29" t="s">
        <v>8</v>
      </c>
      <c r="AU48" s="29" t="s">
        <v>8</v>
      </c>
      <c r="AV48" s="29"/>
      <c r="AW48" s="7"/>
      <c r="AX48" s="29">
        <v>-3409</v>
      </c>
      <c r="AY48" s="29">
        <v>-8089</v>
      </c>
      <c r="AZ48" s="29">
        <v>-8089</v>
      </c>
      <c r="BA48" s="29">
        <v>-8089</v>
      </c>
      <c r="BB48" s="29"/>
      <c r="BC48" s="7"/>
      <c r="BD48" s="29" t="s">
        <v>8</v>
      </c>
      <c r="BE48" s="29" t="s">
        <v>8</v>
      </c>
      <c r="BF48" s="29">
        <v>-479</v>
      </c>
      <c r="BG48" s="29">
        <v>-479</v>
      </c>
      <c r="BH48" s="29"/>
      <c r="BI48" s="7"/>
      <c r="BJ48" s="29" t="s">
        <v>8</v>
      </c>
      <c r="BK48" s="29" t="s">
        <v>8</v>
      </c>
      <c r="BL48" s="29">
        <v>-6406</v>
      </c>
      <c r="BM48" s="29">
        <v>-6406</v>
      </c>
      <c r="BN48" s="29"/>
      <c r="BO48" s="29"/>
      <c r="BP48" s="29" t="s">
        <v>8</v>
      </c>
      <c r="BQ48" s="29" t="s">
        <v>8</v>
      </c>
      <c r="BR48" s="29" t="s">
        <v>8</v>
      </c>
      <c r="BS48" s="29" t="s">
        <v>8</v>
      </c>
      <c r="BT48" s="29"/>
      <c r="BU48" s="29" t="s">
        <v>8</v>
      </c>
      <c r="BV48" s="29" t="s">
        <v>8</v>
      </c>
    </row>
    <row r="49" spans="1:74" x14ac:dyDescent="0.25">
      <c r="A49" s="7" t="s">
        <v>194</v>
      </c>
      <c r="B49" s="29">
        <v>-1937</v>
      </c>
      <c r="C49" s="29"/>
      <c r="D49" s="29"/>
      <c r="E49" s="29"/>
      <c r="F49" s="29"/>
      <c r="G49" s="7"/>
      <c r="H49" s="29">
        <v>-7525</v>
      </c>
      <c r="I49" s="29">
        <v>-15084</v>
      </c>
      <c r="J49" s="29">
        <v>-22656</v>
      </c>
      <c r="K49" s="29">
        <v>-24203</v>
      </c>
      <c r="L49" s="29"/>
      <c r="M49" s="7"/>
      <c r="N49" s="29">
        <v>-7520</v>
      </c>
      <c r="O49" s="29">
        <v>-15016</v>
      </c>
      <c r="P49" s="29">
        <v>-22522</v>
      </c>
      <c r="Q49" s="29">
        <v>-30035</v>
      </c>
      <c r="R49" s="29"/>
      <c r="S49" s="7"/>
      <c r="T49" s="29">
        <v>-7505</v>
      </c>
      <c r="U49" s="29">
        <v>-14883</v>
      </c>
      <c r="V49" s="29">
        <v>-22266</v>
      </c>
      <c r="W49" s="29">
        <v>-29715</v>
      </c>
      <c r="X49" s="29"/>
      <c r="Y49" s="7"/>
      <c r="Z49" s="29">
        <v>-4847</v>
      </c>
      <c r="AA49" s="29">
        <v>-9656</v>
      </c>
      <c r="AB49" s="29">
        <v>-17001</v>
      </c>
      <c r="AC49" s="29">
        <v>-24282</v>
      </c>
      <c r="AD49" s="29"/>
      <c r="AE49" s="7"/>
      <c r="AF49" s="29" t="s">
        <v>8</v>
      </c>
      <c r="AG49" s="29">
        <v>-2353</v>
      </c>
      <c r="AH49" s="29">
        <v>-4795</v>
      </c>
      <c r="AI49" s="29">
        <v>-7224</v>
      </c>
      <c r="AJ49" s="29"/>
      <c r="AK49" s="7"/>
      <c r="AL49" s="29" t="s">
        <v>8</v>
      </c>
      <c r="AM49" s="29">
        <v>-2343</v>
      </c>
      <c r="AN49" s="29">
        <v>-2343</v>
      </c>
      <c r="AO49" s="29">
        <v>-4859</v>
      </c>
      <c r="AP49" s="29"/>
      <c r="AQ49" s="7"/>
      <c r="AR49" s="29" t="s">
        <v>8</v>
      </c>
      <c r="AS49" s="29" t="s">
        <v>8</v>
      </c>
      <c r="AT49" s="29" t="s">
        <v>8</v>
      </c>
      <c r="AU49" s="29">
        <v>-2444</v>
      </c>
      <c r="AV49" s="29"/>
      <c r="AW49" s="7"/>
      <c r="AX49" s="29" t="s">
        <v>8</v>
      </c>
      <c r="AY49" s="29" t="s">
        <v>8</v>
      </c>
      <c r="AZ49" s="29" t="s">
        <v>8</v>
      </c>
      <c r="BA49" s="29" t="s">
        <v>8</v>
      </c>
      <c r="BB49" s="29"/>
      <c r="BC49" s="7"/>
      <c r="BD49" s="29" t="s">
        <v>8</v>
      </c>
      <c r="BE49" s="29" t="s">
        <v>8</v>
      </c>
      <c r="BF49" s="29" t="s">
        <v>8</v>
      </c>
      <c r="BG49" s="29" t="s">
        <v>8</v>
      </c>
      <c r="BH49" s="29"/>
      <c r="BI49" s="7"/>
      <c r="BJ49" s="29" t="s">
        <v>8</v>
      </c>
      <c r="BK49" s="29" t="s">
        <v>8</v>
      </c>
      <c r="BL49" s="29" t="s">
        <v>8</v>
      </c>
      <c r="BM49" s="29" t="s">
        <v>8</v>
      </c>
      <c r="BN49" s="29"/>
      <c r="BO49" s="29"/>
      <c r="BP49" s="29" t="s">
        <v>8</v>
      </c>
      <c r="BQ49" s="29" t="s">
        <v>8</v>
      </c>
      <c r="BR49" s="29" t="s">
        <v>8</v>
      </c>
      <c r="BS49" s="29" t="s">
        <v>8</v>
      </c>
      <c r="BT49" s="29"/>
      <c r="BU49" s="29" t="s">
        <v>8</v>
      </c>
      <c r="BV49" s="29" t="s">
        <v>8</v>
      </c>
    </row>
    <row r="50" spans="1:74" x14ac:dyDescent="0.25">
      <c r="A50" s="7" t="s">
        <v>178</v>
      </c>
      <c r="B50" s="29" t="s">
        <v>8</v>
      </c>
      <c r="C50" s="29"/>
      <c r="D50" s="29"/>
      <c r="E50" s="29"/>
      <c r="F50" s="29"/>
      <c r="G50" s="7"/>
      <c r="H50" s="29" t="s">
        <v>8</v>
      </c>
      <c r="I50" s="29" t="s">
        <v>8</v>
      </c>
      <c r="J50" s="29" t="s">
        <v>8</v>
      </c>
      <c r="K50" s="29" t="s">
        <v>8</v>
      </c>
      <c r="L50" s="29"/>
      <c r="M50" s="7"/>
      <c r="N50" s="29" t="s">
        <v>8</v>
      </c>
      <c r="O50" s="29" t="s">
        <v>8</v>
      </c>
      <c r="P50" s="29" t="s">
        <v>8</v>
      </c>
      <c r="Q50" s="29" t="s">
        <v>8</v>
      </c>
      <c r="R50" s="29"/>
      <c r="S50" s="7"/>
      <c r="T50" s="29" t="s">
        <v>8</v>
      </c>
      <c r="U50" s="29" t="s">
        <v>8</v>
      </c>
      <c r="V50" s="29" t="s">
        <v>8</v>
      </c>
      <c r="W50" s="29" t="s">
        <v>8</v>
      </c>
      <c r="X50" s="29"/>
      <c r="Y50" s="7"/>
      <c r="Z50" s="29" t="s">
        <v>8</v>
      </c>
      <c r="AA50" s="29" t="s">
        <v>8</v>
      </c>
      <c r="AB50" s="29" t="s">
        <v>8</v>
      </c>
      <c r="AC50" s="29" t="s">
        <v>8</v>
      </c>
      <c r="AD50" s="29"/>
      <c r="AE50" s="7"/>
      <c r="AF50" s="29">
        <v>-3580</v>
      </c>
      <c r="AG50" s="29">
        <v>-3580</v>
      </c>
      <c r="AH50" s="29">
        <v>-3580</v>
      </c>
      <c r="AI50" s="29">
        <v>-3580</v>
      </c>
      <c r="AJ50" s="29"/>
      <c r="AK50" s="7"/>
      <c r="AL50" s="29" t="s">
        <v>8</v>
      </c>
      <c r="AM50" s="29">
        <v>-1000</v>
      </c>
      <c r="AN50" s="29">
        <v>-4500</v>
      </c>
      <c r="AO50" s="29">
        <v>-11931</v>
      </c>
      <c r="AP50" s="29"/>
      <c r="AQ50" s="7"/>
      <c r="AR50" s="29" t="s">
        <v>8</v>
      </c>
      <c r="AS50" s="29">
        <v>-15000</v>
      </c>
      <c r="AT50" s="29">
        <v>-15000</v>
      </c>
      <c r="AU50" s="29">
        <v>-15000</v>
      </c>
      <c r="AV50" s="29"/>
      <c r="AW50" s="7"/>
      <c r="AX50" s="29" t="s">
        <v>8</v>
      </c>
      <c r="AY50" s="29" t="s">
        <v>8</v>
      </c>
      <c r="AZ50" s="29" t="s">
        <v>8</v>
      </c>
      <c r="BA50" s="29">
        <v>-81000</v>
      </c>
      <c r="BB50" s="29"/>
      <c r="BC50" s="7"/>
      <c r="BD50" s="29" t="s">
        <v>8</v>
      </c>
      <c r="BE50" s="29" t="s">
        <v>8</v>
      </c>
      <c r="BF50" s="29" t="s">
        <v>8</v>
      </c>
      <c r="BG50" s="29" t="s">
        <v>8</v>
      </c>
      <c r="BH50" s="29"/>
      <c r="BI50" s="7"/>
      <c r="BJ50" s="29" t="s">
        <v>8</v>
      </c>
      <c r="BK50" s="29" t="s">
        <v>8</v>
      </c>
      <c r="BL50" s="29" t="s">
        <v>8</v>
      </c>
      <c r="BM50" s="29" t="s">
        <v>8</v>
      </c>
      <c r="BN50" s="29"/>
      <c r="BO50" s="29"/>
      <c r="BP50" s="29" t="s">
        <v>8</v>
      </c>
      <c r="BQ50" s="29" t="s">
        <v>8</v>
      </c>
      <c r="BR50" s="29" t="s">
        <v>8</v>
      </c>
      <c r="BS50" s="29" t="s">
        <v>8</v>
      </c>
      <c r="BT50" s="29"/>
      <c r="BU50" s="29" t="s">
        <v>8</v>
      </c>
      <c r="BV50" s="29" t="s">
        <v>8</v>
      </c>
    </row>
    <row r="51" spans="1:74" x14ac:dyDescent="0.25">
      <c r="A51" s="7" t="s">
        <v>98</v>
      </c>
      <c r="B51" s="29" t="s">
        <v>8</v>
      </c>
      <c r="C51" s="29"/>
      <c r="D51" s="29"/>
      <c r="E51" s="29"/>
      <c r="F51" s="29"/>
      <c r="G51" s="7"/>
      <c r="H51" s="29" t="s">
        <v>8</v>
      </c>
      <c r="I51" s="29" t="s">
        <v>8</v>
      </c>
      <c r="J51" s="29" t="s">
        <v>8</v>
      </c>
      <c r="K51" s="29" t="s">
        <v>8</v>
      </c>
      <c r="L51" s="29"/>
      <c r="M51" s="7"/>
      <c r="N51" s="29" t="s">
        <v>8</v>
      </c>
      <c r="O51" s="29" t="s">
        <v>8</v>
      </c>
      <c r="P51" s="29" t="s">
        <v>8</v>
      </c>
      <c r="Q51" s="29" t="s">
        <v>8</v>
      </c>
      <c r="R51" s="29"/>
      <c r="S51" s="7"/>
      <c r="T51" s="29" t="s">
        <v>8</v>
      </c>
      <c r="U51" s="29" t="s">
        <v>8</v>
      </c>
      <c r="V51" s="29" t="s">
        <v>8</v>
      </c>
      <c r="W51" s="29" t="s">
        <v>8</v>
      </c>
      <c r="X51" s="29"/>
      <c r="Y51" s="7"/>
      <c r="Z51" s="29" t="s">
        <v>8</v>
      </c>
      <c r="AA51" s="29" t="s">
        <v>8</v>
      </c>
      <c r="AB51" s="29" t="s">
        <v>8</v>
      </c>
      <c r="AC51" s="29" t="s">
        <v>8</v>
      </c>
      <c r="AD51" s="29"/>
      <c r="AE51" s="7"/>
      <c r="AF51" s="29" t="s">
        <v>8</v>
      </c>
      <c r="AG51" s="29" t="s">
        <v>8</v>
      </c>
      <c r="AH51" s="29" t="s">
        <v>8</v>
      </c>
      <c r="AI51" s="29" t="s">
        <v>8</v>
      </c>
      <c r="AJ51" s="29"/>
      <c r="AK51" s="7"/>
      <c r="AL51" s="29" t="s">
        <v>8</v>
      </c>
      <c r="AM51" s="29" t="s">
        <v>8</v>
      </c>
      <c r="AN51" s="29" t="s">
        <v>8</v>
      </c>
      <c r="AO51" s="29" t="s">
        <v>8</v>
      </c>
      <c r="AP51" s="29"/>
      <c r="AQ51" s="7"/>
      <c r="AR51" s="29" t="s">
        <v>8</v>
      </c>
      <c r="AS51" s="29" t="s">
        <v>8</v>
      </c>
      <c r="AT51" s="29" t="s">
        <v>8</v>
      </c>
      <c r="AU51" s="29" t="s">
        <v>8</v>
      </c>
      <c r="AV51" s="29"/>
      <c r="AW51" s="7"/>
      <c r="AX51" s="29" t="s">
        <v>8</v>
      </c>
      <c r="AY51" s="29" t="s">
        <v>8</v>
      </c>
      <c r="AZ51" s="29" t="s">
        <v>8</v>
      </c>
      <c r="BA51" s="29" t="s">
        <v>8</v>
      </c>
      <c r="BB51" s="29"/>
      <c r="BC51" s="7"/>
      <c r="BD51" s="29" t="s">
        <v>8</v>
      </c>
      <c r="BE51" s="29" t="s">
        <v>8</v>
      </c>
      <c r="BF51" s="29" t="s">
        <v>8</v>
      </c>
      <c r="BG51" s="29" t="s">
        <v>8</v>
      </c>
      <c r="BH51" s="29"/>
      <c r="BI51" s="7"/>
      <c r="BJ51" s="29" t="s">
        <v>8</v>
      </c>
      <c r="BK51" s="29" t="s">
        <v>8</v>
      </c>
      <c r="BL51" s="29" t="s">
        <v>8</v>
      </c>
      <c r="BM51" s="29" t="s">
        <v>8</v>
      </c>
      <c r="BN51" s="29"/>
      <c r="BO51" s="29"/>
      <c r="BP51" s="29" t="s">
        <v>8</v>
      </c>
      <c r="BQ51" s="29" t="s">
        <v>8</v>
      </c>
      <c r="BR51" s="29" t="s">
        <v>8</v>
      </c>
      <c r="BS51" s="29" t="s">
        <v>8</v>
      </c>
      <c r="BT51" s="29"/>
      <c r="BU51" s="29">
        <v>-8344</v>
      </c>
      <c r="BV51" s="29" t="s">
        <v>8</v>
      </c>
    </row>
    <row r="52" spans="1:74" ht="15.75" thickBot="1" x14ac:dyDescent="0.3">
      <c r="A52" s="22" t="s">
        <v>114</v>
      </c>
      <c r="B52" s="30">
        <v>146531</v>
      </c>
      <c r="C52" s="30"/>
      <c r="D52" s="30"/>
      <c r="E52" s="30"/>
      <c r="F52" s="33"/>
      <c r="G52" s="22"/>
      <c r="H52" s="30">
        <v>116064</v>
      </c>
      <c r="I52" s="30">
        <v>66446</v>
      </c>
      <c r="J52" s="30">
        <v>-7238</v>
      </c>
      <c r="K52" s="30">
        <v>-36122</v>
      </c>
      <c r="L52" s="33"/>
      <c r="M52" s="22"/>
      <c r="N52" s="30">
        <v>-23127</v>
      </c>
      <c r="O52" s="30">
        <v>-76097</v>
      </c>
      <c r="P52" s="30">
        <v>-99294</v>
      </c>
      <c r="Q52" s="30">
        <v>-99240</v>
      </c>
      <c r="R52" s="33"/>
      <c r="S52" s="22"/>
      <c r="T52" s="30">
        <v>-30698</v>
      </c>
      <c r="U52" s="30">
        <v>-52380</v>
      </c>
      <c r="V52" s="30">
        <v>-80975</v>
      </c>
      <c r="W52" s="30">
        <v>-98721</v>
      </c>
      <c r="X52" s="33"/>
      <c r="Y52" s="22"/>
      <c r="Z52" s="30">
        <v>-52911</v>
      </c>
      <c r="AA52" s="30">
        <v>-134867</v>
      </c>
      <c r="AB52" s="30">
        <v>-262370</v>
      </c>
      <c r="AC52" s="30">
        <v>-286552</v>
      </c>
      <c r="AD52" s="33"/>
      <c r="AE52" s="22"/>
      <c r="AF52" s="30">
        <v>-29746</v>
      </c>
      <c r="AG52" s="30">
        <v>-141920</v>
      </c>
      <c r="AH52" s="30">
        <v>-168954</v>
      </c>
      <c r="AI52" s="30">
        <v>-190442</v>
      </c>
      <c r="AJ52" s="33"/>
      <c r="AK52" s="22"/>
      <c r="AL52" s="30">
        <v>323219</v>
      </c>
      <c r="AM52" s="30">
        <v>313683</v>
      </c>
      <c r="AN52" s="30">
        <v>284202</v>
      </c>
      <c r="AO52" s="30">
        <v>271145</v>
      </c>
      <c r="AP52" s="33"/>
      <c r="AQ52" s="22"/>
      <c r="AR52" s="30">
        <v>-25327</v>
      </c>
      <c r="AS52" s="30">
        <v>-85843</v>
      </c>
      <c r="AT52" s="30">
        <v>-121732</v>
      </c>
      <c r="AU52" s="30">
        <v>-132460</v>
      </c>
      <c r="AV52" s="33"/>
      <c r="AW52" s="22"/>
      <c r="AX52" s="30">
        <v>-17241</v>
      </c>
      <c r="AY52" s="30">
        <v>-21941</v>
      </c>
      <c r="AZ52" s="30">
        <v>-20772</v>
      </c>
      <c r="BA52" s="30">
        <v>-97641</v>
      </c>
      <c r="BB52" s="33"/>
      <c r="BC52" s="22"/>
      <c r="BD52" s="30">
        <v>-23812</v>
      </c>
      <c r="BE52" s="30">
        <v>-24987</v>
      </c>
      <c r="BF52" s="30">
        <v>26444</v>
      </c>
      <c r="BG52" s="30">
        <v>23968</v>
      </c>
      <c r="BH52" s="33"/>
      <c r="BI52" s="22"/>
      <c r="BJ52" s="30">
        <v>-22694</v>
      </c>
      <c r="BK52" s="30">
        <v>-18175</v>
      </c>
      <c r="BL52" s="30">
        <v>-49443</v>
      </c>
      <c r="BM52" s="30">
        <v>-51136</v>
      </c>
      <c r="BN52" s="29"/>
      <c r="BO52" s="29"/>
      <c r="BP52" s="30">
        <v>-11627</v>
      </c>
      <c r="BQ52" s="30">
        <v>-11965</v>
      </c>
      <c r="BR52" s="30">
        <v>-25103</v>
      </c>
      <c r="BS52" s="30">
        <v>-18022</v>
      </c>
      <c r="BT52" s="29"/>
      <c r="BU52" s="30">
        <v>124716</v>
      </c>
      <c r="BV52" s="30">
        <v>164018</v>
      </c>
    </row>
    <row r="53" spans="1:74" x14ac:dyDescent="0.25">
      <c r="A53" s="10"/>
      <c r="B53" s="29"/>
      <c r="C53" s="29"/>
      <c r="D53" s="29"/>
      <c r="E53" s="29"/>
      <c r="F53" s="29"/>
      <c r="G53" s="10"/>
      <c r="H53" s="29"/>
      <c r="I53" s="29"/>
      <c r="J53" s="29"/>
      <c r="K53" s="29"/>
      <c r="L53" s="29"/>
      <c r="M53" s="10"/>
      <c r="N53" s="29"/>
      <c r="O53" s="29"/>
      <c r="P53" s="29"/>
      <c r="Q53" s="29"/>
      <c r="R53" s="29"/>
      <c r="S53" s="10"/>
      <c r="T53" s="29"/>
      <c r="U53" s="29"/>
      <c r="V53" s="29"/>
      <c r="W53" s="29"/>
      <c r="X53" s="29"/>
      <c r="Y53" s="10"/>
      <c r="Z53" s="29"/>
      <c r="AA53" s="29"/>
      <c r="AB53" s="29"/>
      <c r="AC53" s="29"/>
      <c r="AD53" s="29"/>
      <c r="AE53" s="10"/>
      <c r="AF53" s="29"/>
      <c r="AG53" s="29"/>
      <c r="AH53" s="29"/>
      <c r="AI53" s="29"/>
      <c r="AJ53" s="29"/>
      <c r="AK53" s="10"/>
      <c r="AL53" s="29"/>
      <c r="AM53" s="29"/>
      <c r="AN53" s="29"/>
      <c r="AO53" s="29"/>
      <c r="AP53" s="29"/>
      <c r="AQ53" s="10"/>
      <c r="AR53" s="29"/>
      <c r="AS53" s="29"/>
      <c r="AT53" s="29"/>
      <c r="AU53" s="29"/>
      <c r="AV53" s="29"/>
      <c r="AW53" s="10"/>
      <c r="AX53" s="29"/>
      <c r="AY53" s="29"/>
      <c r="AZ53" s="29"/>
      <c r="BA53" s="29"/>
      <c r="BB53" s="29"/>
      <c r="BC53" s="10"/>
      <c r="BD53" s="29"/>
      <c r="BE53" s="29"/>
      <c r="BF53" s="29"/>
      <c r="BG53" s="29"/>
      <c r="BH53" s="29"/>
      <c r="BI53" s="10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</row>
    <row r="54" spans="1:74" x14ac:dyDescent="0.25">
      <c r="A54" s="22" t="s">
        <v>113</v>
      </c>
      <c r="B54" s="29">
        <v>174514</v>
      </c>
      <c r="C54" s="29"/>
      <c r="D54" s="29"/>
      <c r="E54" s="29"/>
      <c r="F54" s="29"/>
      <c r="G54" s="22"/>
      <c r="H54" s="29">
        <v>30626</v>
      </c>
      <c r="I54" s="29">
        <v>-11874</v>
      </c>
      <c r="J54" s="29">
        <v>-80034</v>
      </c>
      <c r="K54" s="29">
        <v>-176912</v>
      </c>
      <c r="L54" s="29"/>
      <c r="M54" s="22"/>
      <c r="N54" s="29">
        <v>17845</v>
      </c>
      <c r="O54" s="29">
        <v>-66674</v>
      </c>
      <c r="P54" s="29">
        <v>-9349</v>
      </c>
      <c r="Q54" s="29">
        <v>144936</v>
      </c>
      <c r="R54" s="29"/>
      <c r="S54" s="22"/>
      <c r="T54" s="29">
        <v>16266</v>
      </c>
      <c r="U54" s="29">
        <v>-43022</v>
      </c>
      <c r="V54" s="29">
        <v>-23089</v>
      </c>
      <c r="W54" s="29">
        <v>3627</v>
      </c>
      <c r="X54" s="29"/>
      <c r="Y54" s="22"/>
      <c r="Z54" s="29">
        <v>11845</v>
      </c>
      <c r="AA54" s="29">
        <v>20657</v>
      </c>
      <c r="AB54" s="29">
        <v>-8356</v>
      </c>
      <c r="AC54" s="29">
        <v>27246</v>
      </c>
      <c r="AD54" s="29"/>
      <c r="AE54" s="22"/>
      <c r="AF54" s="29">
        <v>-13682</v>
      </c>
      <c r="AG54" s="29">
        <v>-116628</v>
      </c>
      <c r="AH54" s="29">
        <v>-124429</v>
      </c>
      <c r="AI54" s="29">
        <v>-100223</v>
      </c>
      <c r="AJ54" s="29"/>
      <c r="AK54" s="22"/>
      <c r="AL54" s="29">
        <v>55220</v>
      </c>
      <c r="AM54" s="29">
        <v>47761</v>
      </c>
      <c r="AN54" s="29">
        <v>54204</v>
      </c>
      <c r="AO54" s="29">
        <v>92211</v>
      </c>
      <c r="AP54" s="29"/>
      <c r="AQ54" s="22"/>
      <c r="AR54" s="29">
        <v>18720</v>
      </c>
      <c r="AS54" s="29">
        <v>-58827</v>
      </c>
      <c r="AT54" s="29">
        <v>-45940</v>
      </c>
      <c r="AU54" s="29">
        <v>-16281</v>
      </c>
      <c r="AV54" s="29"/>
      <c r="AW54" s="22"/>
      <c r="AX54" s="29">
        <v>-14347</v>
      </c>
      <c r="AY54" s="29">
        <v>-29892</v>
      </c>
      <c r="AZ54" s="29">
        <v>17895</v>
      </c>
      <c r="BA54" s="29">
        <v>-6029</v>
      </c>
      <c r="BB54" s="29"/>
      <c r="BC54" s="22"/>
      <c r="BD54" s="29">
        <v>-2082</v>
      </c>
      <c r="BE54" s="29">
        <v>4708</v>
      </c>
      <c r="BF54" s="29">
        <v>63484</v>
      </c>
      <c r="BG54" s="29">
        <v>60522</v>
      </c>
      <c r="BH54" s="29"/>
      <c r="BI54" s="22"/>
      <c r="BJ54" s="29">
        <v>-11125</v>
      </c>
      <c r="BK54" s="29">
        <v>-3879</v>
      </c>
      <c r="BL54" s="29">
        <v>-18790</v>
      </c>
      <c r="BM54" s="29">
        <v>-7558</v>
      </c>
      <c r="BN54" s="29"/>
      <c r="BO54" s="29"/>
      <c r="BP54" s="29">
        <v>-33357</v>
      </c>
      <c r="BQ54" s="29">
        <v>-19267</v>
      </c>
      <c r="BR54" s="29">
        <v>-34502</v>
      </c>
      <c r="BS54" s="29">
        <v>-40969</v>
      </c>
      <c r="BT54" s="29"/>
      <c r="BU54" s="29">
        <v>11421</v>
      </c>
      <c r="BV54" s="29">
        <v>82813</v>
      </c>
    </row>
    <row r="55" spans="1:74" ht="15.75" thickBot="1" x14ac:dyDescent="0.3">
      <c r="A55" s="7" t="s">
        <v>76</v>
      </c>
      <c r="B55" s="30">
        <v>100318</v>
      </c>
      <c r="C55" s="30"/>
      <c r="D55" s="30"/>
      <c r="E55" s="30"/>
      <c r="F55" s="33"/>
      <c r="G55" s="7"/>
      <c r="H55" s="30">
        <v>276750</v>
      </c>
      <c r="I55" s="30">
        <v>276750</v>
      </c>
      <c r="J55" s="30">
        <v>276750</v>
      </c>
      <c r="K55" s="30">
        <v>276750</v>
      </c>
      <c r="L55" s="33"/>
      <c r="M55" s="7"/>
      <c r="N55" s="30">
        <v>133036</v>
      </c>
      <c r="O55" s="30">
        <v>133036</v>
      </c>
      <c r="P55" s="30">
        <v>133036</v>
      </c>
      <c r="Q55" s="30">
        <v>133036</v>
      </c>
      <c r="R55" s="33"/>
      <c r="S55" s="7"/>
      <c r="T55" s="30">
        <v>128843</v>
      </c>
      <c r="U55" s="30">
        <v>128843</v>
      </c>
      <c r="V55" s="30">
        <v>128843</v>
      </c>
      <c r="W55" s="30">
        <v>128843</v>
      </c>
      <c r="X55" s="33"/>
      <c r="Y55" s="7"/>
      <c r="Z55" s="30">
        <v>100604</v>
      </c>
      <c r="AA55" s="30">
        <v>100604</v>
      </c>
      <c r="AB55" s="30">
        <v>100604</v>
      </c>
      <c r="AC55" s="30">
        <v>100604</v>
      </c>
      <c r="AD55" s="33"/>
      <c r="AE55" s="7"/>
      <c r="AF55" s="30">
        <v>201907</v>
      </c>
      <c r="AG55" s="30">
        <v>201907</v>
      </c>
      <c r="AH55" s="30">
        <v>201907</v>
      </c>
      <c r="AI55" s="30">
        <v>201907</v>
      </c>
      <c r="AJ55" s="33"/>
      <c r="AK55" s="7"/>
      <c r="AL55" s="30">
        <v>111180</v>
      </c>
      <c r="AM55" s="30">
        <v>111180</v>
      </c>
      <c r="AN55" s="30">
        <v>111180</v>
      </c>
      <c r="AO55" s="30">
        <v>111180</v>
      </c>
      <c r="AP55" s="33"/>
      <c r="AQ55" s="7"/>
      <c r="AR55" s="30">
        <v>127727</v>
      </c>
      <c r="AS55" s="30">
        <v>127727</v>
      </c>
      <c r="AT55" s="30">
        <v>127727</v>
      </c>
      <c r="AU55" s="30">
        <v>127727</v>
      </c>
      <c r="AV55" s="33"/>
      <c r="AW55" s="7"/>
      <c r="AX55" s="30">
        <v>134755</v>
      </c>
      <c r="AY55" s="30">
        <v>134755</v>
      </c>
      <c r="AZ55" s="30">
        <v>134755</v>
      </c>
      <c r="BA55" s="30">
        <v>134755</v>
      </c>
      <c r="BB55" s="33"/>
      <c r="BC55" s="7"/>
      <c r="BD55" s="30">
        <v>73563</v>
      </c>
      <c r="BE55" s="30">
        <v>73563</v>
      </c>
      <c r="BF55" s="30">
        <v>73563</v>
      </c>
      <c r="BG55" s="30">
        <v>73563</v>
      </c>
      <c r="BH55" s="33"/>
      <c r="BI55" s="7"/>
      <c r="BJ55" s="30">
        <v>82730</v>
      </c>
      <c r="BK55" s="30">
        <v>82730</v>
      </c>
      <c r="BL55" s="30">
        <v>82730</v>
      </c>
      <c r="BM55" s="30">
        <v>82730</v>
      </c>
      <c r="BN55" s="29"/>
      <c r="BO55" s="29"/>
      <c r="BP55" s="30">
        <v>127672</v>
      </c>
      <c r="BQ55" s="30">
        <v>127672</v>
      </c>
      <c r="BR55" s="30">
        <v>127672</v>
      </c>
      <c r="BS55" s="30">
        <v>127672</v>
      </c>
      <c r="BT55" s="29"/>
      <c r="BU55" s="30">
        <v>121105</v>
      </c>
      <c r="BV55" s="30">
        <v>38292</v>
      </c>
    </row>
    <row r="56" spans="1:74" x14ac:dyDescent="0.25">
      <c r="A56" s="7" t="s">
        <v>77</v>
      </c>
      <c r="B56" s="29">
        <v>63</v>
      </c>
      <c r="C56" s="29"/>
      <c r="D56" s="29"/>
      <c r="E56" s="29"/>
      <c r="F56" s="29"/>
      <c r="G56" s="7"/>
      <c r="H56" s="29">
        <v>617</v>
      </c>
      <c r="I56" s="29">
        <v>1162</v>
      </c>
      <c r="J56" s="29">
        <v>291</v>
      </c>
      <c r="K56" s="29">
        <v>480</v>
      </c>
      <c r="L56" s="29"/>
      <c r="M56" s="7"/>
      <c r="N56" s="29">
        <v>-160</v>
      </c>
      <c r="O56" s="29">
        <v>-349</v>
      </c>
      <c r="P56" s="29">
        <v>-247</v>
      </c>
      <c r="Q56" s="29">
        <v>-1222</v>
      </c>
      <c r="R56" s="29"/>
      <c r="S56" s="7"/>
      <c r="T56" s="29">
        <v>264</v>
      </c>
      <c r="U56" s="29">
        <v>601</v>
      </c>
      <c r="V56" s="29">
        <v>546</v>
      </c>
      <c r="W56" s="29">
        <v>566</v>
      </c>
      <c r="X56" s="29"/>
      <c r="Y56" s="7"/>
      <c r="Z56" s="29">
        <v>1690</v>
      </c>
      <c r="AA56" s="29">
        <v>1246</v>
      </c>
      <c r="AB56" s="29">
        <v>788</v>
      </c>
      <c r="AC56" s="29">
        <v>993</v>
      </c>
      <c r="AD56" s="29"/>
      <c r="AE56" s="7"/>
      <c r="AF56" s="29">
        <v>-657</v>
      </c>
      <c r="AG56" s="29">
        <v>-256</v>
      </c>
      <c r="AH56" s="29">
        <v>-633</v>
      </c>
      <c r="AI56" s="29">
        <v>-1080</v>
      </c>
      <c r="AJ56" s="29"/>
      <c r="AK56" s="7"/>
      <c r="AL56" s="29">
        <v>-852</v>
      </c>
      <c r="AM56" s="29">
        <v>-1431</v>
      </c>
      <c r="AN56" s="29">
        <v>-1637</v>
      </c>
      <c r="AO56" s="29">
        <v>-1484</v>
      </c>
      <c r="AP56" s="29"/>
      <c r="AQ56" s="7"/>
      <c r="AR56" s="29">
        <v>188</v>
      </c>
      <c r="AS56" s="29">
        <v>17</v>
      </c>
      <c r="AT56" s="29">
        <v>-188</v>
      </c>
      <c r="AU56" s="29">
        <v>-266</v>
      </c>
      <c r="AV56" s="29"/>
      <c r="AW56" s="7"/>
      <c r="AX56" s="29">
        <v>-8</v>
      </c>
      <c r="AY56" s="29">
        <v>355</v>
      </c>
      <c r="AZ56" s="29">
        <v>87</v>
      </c>
      <c r="BA56" s="29">
        <v>-999</v>
      </c>
      <c r="BB56" s="29"/>
      <c r="BC56" s="7"/>
      <c r="BD56" s="29">
        <v>-1223</v>
      </c>
      <c r="BE56" s="29">
        <v>-1283</v>
      </c>
      <c r="BF56" s="29">
        <v>-1817</v>
      </c>
      <c r="BG56" s="29">
        <v>670</v>
      </c>
      <c r="BH56" s="29"/>
      <c r="BI56" s="7"/>
      <c r="BJ56" s="29">
        <v>-20</v>
      </c>
      <c r="BK56" s="29">
        <v>396</v>
      </c>
      <c r="BL56" s="29">
        <v>-368</v>
      </c>
      <c r="BM56" s="29">
        <v>-1609</v>
      </c>
      <c r="BN56" s="29"/>
      <c r="BO56" s="29"/>
      <c r="BP56" s="29">
        <v>-2913</v>
      </c>
      <c r="BQ56" s="29">
        <v>-3106</v>
      </c>
      <c r="BR56" s="29">
        <v>-2790</v>
      </c>
      <c r="BS56" s="29">
        <v>-3973</v>
      </c>
      <c r="BT56" s="29"/>
      <c r="BU56" s="29">
        <v>-4854</v>
      </c>
      <c r="BV56" s="29" t="s">
        <v>8</v>
      </c>
    </row>
    <row r="57" spans="1:74" ht="15.75" thickBot="1" x14ac:dyDescent="0.3">
      <c r="A57" s="7" t="s">
        <v>78</v>
      </c>
      <c r="B57" s="30">
        <v>274895</v>
      </c>
      <c r="C57" s="30"/>
      <c r="D57" s="30"/>
      <c r="E57" s="30"/>
      <c r="F57" s="33"/>
      <c r="G57" s="7"/>
      <c r="H57" s="30">
        <v>307993</v>
      </c>
      <c r="I57" s="30">
        <v>266038</v>
      </c>
      <c r="J57" s="30">
        <v>197007</v>
      </c>
      <c r="K57" s="30">
        <v>100318</v>
      </c>
      <c r="L57" s="33"/>
      <c r="M57" s="7"/>
      <c r="N57" s="30">
        <v>150721</v>
      </c>
      <c r="O57" s="30">
        <v>66013</v>
      </c>
      <c r="P57" s="30">
        <v>123440</v>
      </c>
      <c r="Q57" s="30">
        <v>276750</v>
      </c>
      <c r="R57" s="33"/>
      <c r="S57" s="7"/>
      <c r="T57" s="30">
        <v>145373</v>
      </c>
      <c r="U57" s="30">
        <v>86422</v>
      </c>
      <c r="V57" s="30">
        <v>106300</v>
      </c>
      <c r="W57" s="30">
        <v>133036</v>
      </c>
      <c r="X57" s="33"/>
      <c r="Y57" s="7"/>
      <c r="Z57" s="30">
        <v>114139</v>
      </c>
      <c r="AA57" s="30">
        <v>122507</v>
      </c>
      <c r="AB57" s="30">
        <v>93036</v>
      </c>
      <c r="AC57" s="30">
        <v>128843</v>
      </c>
      <c r="AD57" s="33"/>
      <c r="AE57" s="7"/>
      <c r="AF57" s="30">
        <v>187568</v>
      </c>
      <c r="AG57" s="30">
        <v>85023</v>
      </c>
      <c r="AH57" s="30">
        <v>76845</v>
      </c>
      <c r="AI57" s="30">
        <v>100604</v>
      </c>
      <c r="AJ57" s="33"/>
      <c r="AK57" s="7"/>
      <c r="AL57" s="30">
        <v>165548</v>
      </c>
      <c r="AM57" s="30">
        <v>157510</v>
      </c>
      <c r="AN57" s="30">
        <v>163747</v>
      </c>
      <c r="AO57" s="30">
        <v>201907</v>
      </c>
      <c r="AP57" s="33"/>
      <c r="AQ57" s="7"/>
      <c r="AR57" s="30">
        <v>146635</v>
      </c>
      <c r="AS57" s="30">
        <v>68917</v>
      </c>
      <c r="AT57" s="30">
        <v>81599</v>
      </c>
      <c r="AU57" s="30">
        <v>111180</v>
      </c>
      <c r="AV57" s="33"/>
      <c r="AW57" s="7"/>
      <c r="AX57" s="30">
        <v>120400</v>
      </c>
      <c r="AY57" s="30">
        <v>105218</v>
      </c>
      <c r="AZ57" s="30">
        <v>152737</v>
      </c>
      <c r="BA57" s="30">
        <v>127727</v>
      </c>
      <c r="BB57" s="33"/>
      <c r="BC57" s="7"/>
      <c r="BD57" s="30">
        <v>70258</v>
      </c>
      <c r="BE57" s="30">
        <v>76988</v>
      </c>
      <c r="BF57" s="30">
        <v>135230</v>
      </c>
      <c r="BG57" s="30">
        <v>134755</v>
      </c>
      <c r="BH57" s="33"/>
      <c r="BI57" s="7"/>
      <c r="BJ57" s="30">
        <v>71585</v>
      </c>
      <c r="BK57" s="30">
        <v>79247</v>
      </c>
      <c r="BL57" s="30">
        <v>63572</v>
      </c>
      <c r="BM57" s="30">
        <v>73563</v>
      </c>
      <c r="BN57" s="29"/>
      <c r="BO57" s="29"/>
      <c r="BP57" s="30">
        <v>91402</v>
      </c>
      <c r="BQ57" s="30">
        <v>105299</v>
      </c>
      <c r="BR57" s="30">
        <v>90380</v>
      </c>
      <c r="BS57" s="30">
        <v>82730</v>
      </c>
      <c r="BT57" s="29"/>
      <c r="BU57" s="30">
        <v>127672</v>
      </c>
      <c r="BV57" s="30">
        <v>121105</v>
      </c>
    </row>
    <row r="58" spans="1:74" x14ac:dyDescent="0.25">
      <c r="A58" s="7"/>
      <c r="B58" s="29"/>
      <c r="C58" s="29"/>
      <c r="D58" s="29"/>
      <c r="E58" s="29"/>
      <c r="F58" s="29"/>
      <c r="G58" s="7"/>
      <c r="H58" s="29"/>
      <c r="I58" s="29"/>
      <c r="J58" s="29"/>
      <c r="K58" s="29"/>
      <c r="L58" s="29"/>
      <c r="M58" s="7"/>
      <c r="N58" s="29"/>
      <c r="O58" s="29"/>
      <c r="P58" s="29"/>
      <c r="Q58" s="29"/>
      <c r="R58" s="29"/>
      <c r="S58" s="7"/>
      <c r="T58" s="29"/>
      <c r="U58" s="29" t="s">
        <v>206</v>
      </c>
      <c r="V58" s="29"/>
      <c r="W58" s="29"/>
      <c r="X58" s="29"/>
      <c r="Y58" s="7"/>
      <c r="Z58" s="29"/>
      <c r="AA58" s="29" t="s">
        <v>206</v>
      </c>
      <c r="AB58" s="29"/>
      <c r="AC58" s="29"/>
      <c r="AD58" s="29"/>
      <c r="AE58" s="7"/>
      <c r="AF58" s="29"/>
      <c r="AG58" s="29"/>
      <c r="AH58" s="29"/>
      <c r="AI58" s="29"/>
      <c r="AJ58" s="29"/>
      <c r="AK58" s="7"/>
      <c r="AL58" s="29"/>
      <c r="AM58" s="29"/>
      <c r="AN58" s="29"/>
      <c r="AO58" s="29"/>
      <c r="AP58" s="29"/>
      <c r="AQ58" s="7"/>
      <c r="AR58" s="29"/>
      <c r="AS58" s="29"/>
      <c r="AT58" s="29"/>
      <c r="AU58" s="29"/>
      <c r="AV58" s="29"/>
      <c r="AW58" s="7"/>
      <c r="AX58" s="29"/>
      <c r="AY58" s="29"/>
      <c r="AZ58" s="29"/>
      <c r="BA58" s="29"/>
      <c r="BB58" s="29"/>
      <c r="BC58" s="7"/>
      <c r="BD58" s="29"/>
      <c r="BE58" s="29"/>
      <c r="BF58" s="29"/>
      <c r="BG58" s="29"/>
      <c r="BH58" s="29"/>
      <c r="BI58" s="7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</row>
    <row r="59" spans="1:74" x14ac:dyDescent="0.25">
      <c r="A59" s="22" t="s">
        <v>258</v>
      </c>
      <c r="B59" s="29" t="s">
        <v>206</v>
      </c>
      <c r="C59" s="29"/>
      <c r="D59" s="29"/>
      <c r="E59" s="29"/>
      <c r="F59" s="29"/>
      <c r="G59" s="22"/>
      <c r="H59" s="29"/>
      <c r="I59" s="29"/>
      <c r="J59" s="29"/>
      <c r="K59" s="29"/>
      <c r="L59" s="29"/>
      <c r="M59" s="22"/>
      <c r="N59" s="29"/>
      <c r="O59" s="29"/>
      <c r="P59" s="29"/>
      <c r="Q59" s="29"/>
      <c r="R59" s="29"/>
      <c r="S59" s="22"/>
      <c r="T59" s="29"/>
      <c r="U59" s="29"/>
      <c r="V59" s="29"/>
      <c r="W59" s="29"/>
      <c r="X59" s="29"/>
      <c r="Y59" s="22"/>
      <c r="Z59" s="29"/>
      <c r="AA59" s="29"/>
      <c r="AB59" s="29"/>
      <c r="AC59" s="29"/>
      <c r="AD59" s="29"/>
      <c r="AE59" s="22"/>
      <c r="AF59" s="29"/>
      <c r="AG59" s="29"/>
      <c r="AH59" s="29"/>
      <c r="AI59" s="29"/>
      <c r="AJ59" s="29"/>
      <c r="AK59" s="22"/>
      <c r="AL59" s="29"/>
      <c r="AM59" s="29"/>
      <c r="AN59" s="29"/>
      <c r="AO59" s="29"/>
      <c r="AP59" s="29"/>
      <c r="AQ59" s="22"/>
      <c r="AR59" s="29"/>
      <c r="AS59" s="29"/>
      <c r="AT59" s="29"/>
      <c r="AU59" s="29"/>
      <c r="AV59" s="29"/>
      <c r="AW59" s="22"/>
      <c r="AX59" s="29"/>
      <c r="AY59" s="29"/>
      <c r="AZ59" s="29"/>
      <c r="BA59" s="29"/>
      <c r="BB59" s="29"/>
      <c r="BC59" s="22"/>
      <c r="BD59" s="29"/>
      <c r="BE59" s="29"/>
      <c r="BF59" s="29"/>
      <c r="BG59" s="29"/>
      <c r="BH59" s="29"/>
      <c r="BI59" s="22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</row>
    <row r="60" spans="1:74" x14ac:dyDescent="0.25">
      <c r="A60" s="7" t="s">
        <v>173</v>
      </c>
      <c r="B60" s="29">
        <v>274893</v>
      </c>
      <c r="C60" s="29"/>
      <c r="D60" s="29"/>
      <c r="E60" s="29"/>
      <c r="F60" s="29"/>
      <c r="G60" s="7"/>
      <c r="H60" s="29">
        <v>307981</v>
      </c>
      <c r="I60" s="29">
        <v>266029</v>
      </c>
      <c r="J60" s="29">
        <v>197005</v>
      </c>
      <c r="K60" s="29">
        <v>100317</v>
      </c>
      <c r="L60" s="29"/>
      <c r="M60" s="7"/>
      <c r="N60" s="29">
        <v>150711</v>
      </c>
      <c r="O60" s="29">
        <v>66000</v>
      </c>
      <c r="P60" s="29">
        <v>123426</v>
      </c>
      <c r="Q60" s="29">
        <v>276739</v>
      </c>
      <c r="R60" s="29"/>
      <c r="S60" s="7"/>
      <c r="T60" s="29">
        <v>145361</v>
      </c>
      <c r="U60" s="29">
        <v>86410</v>
      </c>
      <c r="V60" s="29">
        <v>106288</v>
      </c>
      <c r="W60" s="29">
        <v>133023</v>
      </c>
      <c r="X60" s="29"/>
      <c r="Y60" s="7"/>
      <c r="Z60" s="29">
        <v>114126</v>
      </c>
      <c r="AA60" s="29">
        <v>122498</v>
      </c>
      <c r="AB60" s="29">
        <v>93026</v>
      </c>
      <c r="AC60" s="29">
        <v>128831</v>
      </c>
      <c r="AD60" s="29"/>
      <c r="AE60" s="7"/>
      <c r="AF60" s="29">
        <v>187550</v>
      </c>
      <c r="AG60" s="29">
        <v>85003</v>
      </c>
      <c r="AH60" s="29">
        <v>76828</v>
      </c>
      <c r="AI60" s="29">
        <v>100587</v>
      </c>
      <c r="AJ60" s="29"/>
      <c r="AK60" s="7"/>
      <c r="AL60" s="29">
        <v>165525</v>
      </c>
      <c r="AM60" s="29">
        <v>157487</v>
      </c>
      <c r="AN60" s="29">
        <v>163725</v>
      </c>
      <c r="AO60" s="29">
        <v>201884</v>
      </c>
      <c r="AP60" s="29"/>
      <c r="AQ60" s="7"/>
      <c r="AR60" s="29">
        <v>146611</v>
      </c>
      <c r="AS60" s="29">
        <v>68895</v>
      </c>
      <c r="AT60" s="29">
        <v>81575</v>
      </c>
      <c r="AU60" s="29">
        <v>111159</v>
      </c>
      <c r="AV60" s="29"/>
      <c r="AW60" s="7"/>
      <c r="AX60" s="29">
        <v>120376</v>
      </c>
      <c r="AY60" s="29">
        <v>105194</v>
      </c>
      <c r="AZ60" s="29">
        <v>152715</v>
      </c>
      <c r="BA60" s="29">
        <v>127708</v>
      </c>
      <c r="BB60" s="29"/>
      <c r="BC60" s="7"/>
      <c r="BD60" s="29">
        <v>70242</v>
      </c>
      <c r="BE60" s="29">
        <v>76975</v>
      </c>
      <c r="BF60" s="29">
        <v>135208</v>
      </c>
      <c r="BG60" s="29">
        <v>134734</v>
      </c>
      <c r="BH60" s="29"/>
      <c r="BI60" s="7"/>
      <c r="BJ60" s="29">
        <v>71572</v>
      </c>
      <c r="BK60" s="29">
        <v>79236</v>
      </c>
      <c r="BL60" s="29">
        <v>63556</v>
      </c>
      <c r="BM60" s="29">
        <v>73551</v>
      </c>
      <c r="BN60" s="29"/>
      <c r="BO60" s="29"/>
      <c r="BP60" s="29">
        <v>91389</v>
      </c>
      <c r="BQ60" s="29">
        <v>105285</v>
      </c>
      <c r="BR60" s="29">
        <v>90369</v>
      </c>
      <c r="BS60" s="29">
        <v>82720</v>
      </c>
      <c r="BT60" s="29"/>
      <c r="BU60" s="29">
        <v>127560</v>
      </c>
      <c r="BV60" s="29">
        <v>121113</v>
      </c>
    </row>
    <row r="61" spans="1:74" x14ac:dyDescent="0.25">
      <c r="A61" s="7" t="s">
        <v>79</v>
      </c>
      <c r="B61" s="29">
        <v>2</v>
      </c>
      <c r="C61" s="29"/>
      <c r="D61" s="29"/>
      <c r="E61" s="29"/>
      <c r="F61" s="29"/>
      <c r="G61" s="7"/>
      <c r="H61" s="29">
        <v>12</v>
      </c>
      <c r="I61" s="29">
        <v>9</v>
      </c>
      <c r="J61" s="29">
        <v>2</v>
      </c>
      <c r="K61" s="29">
        <v>1</v>
      </c>
      <c r="L61" s="29"/>
      <c r="M61" s="7"/>
      <c r="N61" s="29">
        <v>10</v>
      </c>
      <c r="O61" s="29">
        <v>13</v>
      </c>
      <c r="P61" s="29">
        <v>14</v>
      </c>
      <c r="Q61" s="29">
        <v>11</v>
      </c>
      <c r="R61" s="29"/>
      <c r="S61" s="7"/>
      <c r="T61" s="29">
        <v>12</v>
      </c>
      <c r="U61" s="29">
        <v>12</v>
      </c>
      <c r="V61" s="29">
        <v>12</v>
      </c>
      <c r="W61" s="29">
        <v>13</v>
      </c>
      <c r="X61" s="29"/>
      <c r="Y61" s="7"/>
      <c r="Z61" s="29">
        <v>13</v>
      </c>
      <c r="AA61" s="29">
        <v>9</v>
      </c>
      <c r="AB61" s="29">
        <v>10</v>
      </c>
      <c r="AC61" s="29">
        <v>12</v>
      </c>
      <c r="AD61" s="29"/>
      <c r="AE61" s="7"/>
      <c r="AF61" s="29">
        <v>18</v>
      </c>
      <c r="AG61" s="29">
        <v>20</v>
      </c>
      <c r="AH61" s="29">
        <v>17</v>
      </c>
      <c r="AI61" s="29">
        <v>17</v>
      </c>
      <c r="AJ61" s="29"/>
      <c r="AK61" s="7"/>
      <c r="AL61" s="29">
        <v>23</v>
      </c>
      <c r="AM61" s="29">
        <v>23</v>
      </c>
      <c r="AN61" s="29">
        <v>22</v>
      </c>
      <c r="AO61" s="29">
        <v>23</v>
      </c>
      <c r="AP61" s="29"/>
      <c r="AQ61" s="7"/>
      <c r="AR61" s="29">
        <v>24</v>
      </c>
      <c r="AS61" s="29">
        <v>22</v>
      </c>
      <c r="AT61" s="29">
        <v>24</v>
      </c>
      <c r="AU61" s="29">
        <v>21</v>
      </c>
      <c r="AV61" s="29"/>
      <c r="AW61" s="7"/>
      <c r="AX61" s="29">
        <v>24</v>
      </c>
      <c r="AY61" s="29">
        <v>24</v>
      </c>
      <c r="AZ61" s="29">
        <v>22</v>
      </c>
      <c r="BA61" s="29">
        <v>19</v>
      </c>
      <c r="BB61" s="29"/>
      <c r="BC61" s="7"/>
      <c r="BD61" s="29">
        <v>16</v>
      </c>
      <c r="BE61" s="29">
        <v>13</v>
      </c>
      <c r="BF61" s="29">
        <v>22</v>
      </c>
      <c r="BG61" s="29">
        <v>21</v>
      </c>
      <c r="BH61" s="29"/>
      <c r="BI61" s="7"/>
      <c r="BJ61" s="29">
        <v>13</v>
      </c>
      <c r="BK61" s="29">
        <v>11</v>
      </c>
      <c r="BL61" s="29">
        <v>16</v>
      </c>
      <c r="BM61" s="29">
        <v>12</v>
      </c>
      <c r="BN61" s="29"/>
      <c r="BO61" s="29"/>
      <c r="BP61" s="29">
        <v>13</v>
      </c>
      <c r="BQ61" s="29">
        <v>14</v>
      </c>
      <c r="BR61" s="29">
        <v>11</v>
      </c>
      <c r="BS61" s="29">
        <v>10</v>
      </c>
      <c r="BT61" s="29"/>
      <c r="BU61" s="29">
        <v>112</v>
      </c>
      <c r="BV61" s="29">
        <v>22</v>
      </c>
    </row>
    <row r="62" spans="1:74" x14ac:dyDescent="0.25">
      <c r="A62" s="7" t="s">
        <v>99</v>
      </c>
      <c r="B62" s="29" t="s">
        <v>8</v>
      </c>
      <c r="C62" s="29"/>
      <c r="D62" s="29"/>
      <c r="E62" s="29"/>
      <c r="F62" s="29"/>
      <c r="G62" s="7"/>
      <c r="H62" s="29" t="s">
        <v>8</v>
      </c>
      <c r="I62" s="29" t="s">
        <v>8</v>
      </c>
      <c r="J62" s="29" t="s">
        <v>8</v>
      </c>
      <c r="K62" s="29" t="s">
        <v>8</v>
      </c>
      <c r="L62" s="29"/>
      <c r="M62" s="7"/>
      <c r="N62" s="29" t="s">
        <v>8</v>
      </c>
      <c r="O62" s="29" t="s">
        <v>8</v>
      </c>
      <c r="P62" s="29" t="s">
        <v>8</v>
      </c>
      <c r="Q62" s="29" t="s">
        <v>8</v>
      </c>
      <c r="R62" s="29"/>
      <c r="S62" s="7"/>
      <c r="T62" s="29" t="s">
        <v>8</v>
      </c>
      <c r="U62" s="29" t="s">
        <v>8</v>
      </c>
      <c r="V62" s="29" t="s">
        <v>8</v>
      </c>
      <c r="W62" s="29" t="s">
        <v>8</v>
      </c>
      <c r="X62" s="29"/>
      <c r="Y62" s="7"/>
      <c r="Z62" s="29" t="s">
        <v>8</v>
      </c>
      <c r="AA62" s="29" t="s">
        <v>8</v>
      </c>
      <c r="AB62" s="29" t="s">
        <v>8</v>
      </c>
      <c r="AC62" s="29" t="s">
        <v>8</v>
      </c>
      <c r="AD62" s="29"/>
      <c r="AE62" s="7"/>
      <c r="AF62" s="29" t="s">
        <v>8</v>
      </c>
      <c r="AG62" s="29" t="s">
        <v>8</v>
      </c>
      <c r="AH62" s="29" t="s">
        <v>8</v>
      </c>
      <c r="AI62" s="29" t="s">
        <v>8</v>
      </c>
      <c r="AJ62" s="29"/>
      <c r="AK62" s="7"/>
      <c r="AL62" s="29" t="s">
        <v>8</v>
      </c>
      <c r="AM62" s="29" t="s">
        <v>8</v>
      </c>
      <c r="AN62" s="29" t="s">
        <v>8</v>
      </c>
      <c r="AO62" s="29" t="s">
        <v>8</v>
      </c>
      <c r="AP62" s="29"/>
      <c r="AQ62" s="7"/>
      <c r="AR62" s="29" t="s">
        <v>8</v>
      </c>
      <c r="AS62" s="29" t="s">
        <v>8</v>
      </c>
      <c r="AT62" s="29" t="s">
        <v>8</v>
      </c>
      <c r="AU62" s="29" t="s">
        <v>8</v>
      </c>
      <c r="AV62" s="29"/>
      <c r="AW62" s="7"/>
      <c r="AX62" s="29" t="s">
        <v>8</v>
      </c>
      <c r="AY62" s="29" t="s">
        <v>8</v>
      </c>
      <c r="AZ62" s="29" t="s">
        <v>8</v>
      </c>
      <c r="BA62" s="29" t="s">
        <v>8</v>
      </c>
      <c r="BB62" s="29"/>
      <c r="BC62" s="7"/>
      <c r="BD62" s="29" t="s">
        <v>8</v>
      </c>
      <c r="BE62" s="29" t="s">
        <v>8</v>
      </c>
      <c r="BF62" s="29" t="s">
        <v>8</v>
      </c>
      <c r="BG62" s="29" t="s">
        <v>8</v>
      </c>
      <c r="BH62" s="29"/>
      <c r="BI62" s="7"/>
      <c r="BJ62" s="29" t="s">
        <v>8</v>
      </c>
      <c r="BK62" s="29" t="s">
        <v>8</v>
      </c>
      <c r="BL62" s="29" t="s">
        <v>8</v>
      </c>
      <c r="BM62" s="29" t="s">
        <v>8</v>
      </c>
      <c r="BN62" s="29"/>
      <c r="BO62" s="29"/>
      <c r="BP62" s="29" t="s">
        <v>8</v>
      </c>
      <c r="BQ62" s="29" t="s">
        <v>8</v>
      </c>
      <c r="BR62" s="29" t="s">
        <v>8</v>
      </c>
      <c r="BS62" s="29" t="s">
        <v>8</v>
      </c>
      <c r="BT62" s="29"/>
      <c r="BU62" s="29" t="s">
        <v>8</v>
      </c>
      <c r="BV62" s="29">
        <v>-30</v>
      </c>
    </row>
    <row r="63" spans="1:74" ht="15.75" thickBot="1" x14ac:dyDescent="0.3">
      <c r="A63" s="22" t="s">
        <v>80</v>
      </c>
      <c r="B63" s="30">
        <v>274895</v>
      </c>
      <c r="C63" s="30"/>
      <c r="D63" s="30"/>
      <c r="E63" s="30"/>
      <c r="F63" s="33"/>
      <c r="G63" s="22"/>
      <c r="H63" s="30">
        <v>307993</v>
      </c>
      <c r="I63" s="30">
        <v>266038</v>
      </c>
      <c r="J63" s="30">
        <v>197007</v>
      </c>
      <c r="K63" s="30">
        <v>100318</v>
      </c>
      <c r="L63" s="33"/>
      <c r="M63" s="22"/>
      <c r="N63" s="30">
        <v>150721</v>
      </c>
      <c r="O63" s="30">
        <v>66013</v>
      </c>
      <c r="P63" s="30">
        <v>123440</v>
      </c>
      <c r="Q63" s="30">
        <v>276750</v>
      </c>
      <c r="R63" s="33"/>
      <c r="S63" s="22"/>
      <c r="T63" s="30">
        <v>145373</v>
      </c>
      <c r="U63" s="30">
        <v>86422</v>
      </c>
      <c r="V63" s="30">
        <v>106300</v>
      </c>
      <c r="W63" s="30">
        <v>133036</v>
      </c>
      <c r="X63" s="33"/>
      <c r="Y63" s="22"/>
      <c r="Z63" s="30">
        <v>114139</v>
      </c>
      <c r="AA63" s="30">
        <v>122507</v>
      </c>
      <c r="AB63" s="30">
        <v>93036</v>
      </c>
      <c r="AC63" s="30">
        <v>128843</v>
      </c>
      <c r="AD63" s="33"/>
      <c r="AE63" s="22"/>
      <c r="AF63" s="30">
        <v>187568</v>
      </c>
      <c r="AG63" s="30">
        <v>85023</v>
      </c>
      <c r="AH63" s="30">
        <v>76845</v>
      </c>
      <c r="AI63" s="30">
        <v>100604</v>
      </c>
      <c r="AJ63" s="33"/>
      <c r="AK63" s="22"/>
      <c r="AL63" s="30">
        <v>165548</v>
      </c>
      <c r="AM63" s="30">
        <v>157510</v>
      </c>
      <c r="AN63" s="30">
        <v>163747</v>
      </c>
      <c r="AO63" s="30">
        <v>201907</v>
      </c>
      <c r="AP63" s="33"/>
      <c r="AQ63" s="22"/>
      <c r="AR63" s="30">
        <v>146635</v>
      </c>
      <c r="AS63" s="30">
        <v>68917</v>
      </c>
      <c r="AT63" s="30">
        <v>81599</v>
      </c>
      <c r="AU63" s="30">
        <v>111180</v>
      </c>
      <c r="AV63" s="33"/>
      <c r="AW63" s="22"/>
      <c r="AX63" s="30">
        <v>120400</v>
      </c>
      <c r="AY63" s="30">
        <v>105218</v>
      </c>
      <c r="AZ63" s="30">
        <v>152737</v>
      </c>
      <c r="BA63" s="30">
        <v>127727</v>
      </c>
      <c r="BB63" s="33"/>
      <c r="BC63" s="22"/>
      <c r="BD63" s="30">
        <v>70258</v>
      </c>
      <c r="BE63" s="30">
        <v>76988</v>
      </c>
      <c r="BF63" s="30">
        <v>135230</v>
      </c>
      <c r="BG63" s="30">
        <v>134755</v>
      </c>
      <c r="BH63" s="33"/>
      <c r="BI63" s="22"/>
      <c r="BJ63" s="30">
        <v>71585</v>
      </c>
      <c r="BK63" s="30">
        <v>79247</v>
      </c>
      <c r="BL63" s="30">
        <v>63572</v>
      </c>
      <c r="BM63" s="30">
        <v>73563</v>
      </c>
      <c r="BN63" s="29"/>
      <c r="BO63" s="29"/>
      <c r="BP63" s="30">
        <v>91402</v>
      </c>
      <c r="BQ63" s="30">
        <v>105299</v>
      </c>
      <c r="BR63" s="30">
        <v>90380</v>
      </c>
      <c r="BS63" s="30">
        <v>82730</v>
      </c>
      <c r="BT63" s="29"/>
      <c r="BU63" s="30">
        <v>127672</v>
      </c>
      <c r="BV63" s="30">
        <v>121105</v>
      </c>
    </row>
    <row r="65" spans="2:74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</row>
    <row r="66" spans="2:74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</row>
    <row r="67" spans="2:74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</row>
    <row r="68" spans="2:74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</row>
    <row r="69" spans="2:74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</row>
    <row r="70" spans="2:74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</row>
    <row r="71" spans="2:74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</row>
    <row r="72" spans="2:74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D72" s="1"/>
      <c r="BE72" s="1"/>
      <c r="BF72" s="1"/>
      <c r="BG72" s="1"/>
    </row>
  </sheetData>
  <mergeCells count="13">
    <mergeCell ref="BJ6:BM6"/>
    <mergeCell ref="BP6:BS6"/>
    <mergeCell ref="BU6:BV6"/>
    <mergeCell ref="BD6:BG6"/>
    <mergeCell ref="AX6:BA6"/>
    <mergeCell ref="AR6:AU6"/>
    <mergeCell ref="AL6:AO6"/>
    <mergeCell ref="AF6:AI6"/>
    <mergeCell ref="Z6:AC6"/>
    <mergeCell ref="T6:W6"/>
    <mergeCell ref="N6:Q6"/>
    <mergeCell ref="H6:K6"/>
    <mergeCell ref="B6:E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E16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3" sqref="A13"/>
    </sheetView>
  </sheetViews>
  <sheetFormatPr baseColWidth="10" defaultRowHeight="15" x14ac:dyDescent="0.25"/>
  <cols>
    <col min="1" max="1" width="43.85546875" customWidth="1"/>
    <col min="2" max="3" width="11" customWidth="1"/>
    <col min="4" max="4" width="9.5703125" customWidth="1"/>
    <col min="5" max="5" width="10" customWidth="1"/>
    <col min="6" max="6" width="3.5703125" customWidth="1"/>
    <col min="7" max="8" width="11" customWidth="1"/>
    <col min="9" max="9" width="9.5703125" customWidth="1"/>
    <col min="10" max="10" width="10" customWidth="1"/>
    <col min="11" max="11" width="3.5703125" customWidth="1"/>
    <col min="12" max="13" width="11" customWidth="1"/>
    <col min="14" max="14" width="9.5703125" customWidth="1"/>
    <col min="15" max="15" width="10" customWidth="1"/>
    <col min="16" max="16" width="3.5703125" customWidth="1"/>
    <col min="17" max="18" width="11" customWidth="1"/>
    <col min="19" max="19" width="9.5703125" customWidth="1"/>
    <col min="20" max="20" width="10" customWidth="1"/>
    <col min="21" max="21" width="3.5703125" customWidth="1"/>
    <col min="22" max="23" width="11" customWidth="1"/>
    <col min="24" max="24" width="9.5703125" customWidth="1"/>
    <col min="25" max="25" width="10" customWidth="1"/>
    <col min="26" max="26" width="3.5703125" customWidth="1"/>
    <col min="27" max="28" width="11" customWidth="1"/>
    <col min="29" max="29" width="9.5703125" customWidth="1"/>
    <col min="30" max="30" width="10" customWidth="1"/>
    <col min="31" max="31" width="3.5703125" customWidth="1"/>
    <col min="32" max="33" width="11" customWidth="1"/>
    <col min="34" max="34" width="9.5703125" customWidth="1"/>
    <col min="35" max="35" width="10" customWidth="1"/>
    <col min="36" max="36" width="3.5703125" customWidth="1"/>
    <col min="37" max="38" width="11" customWidth="1"/>
    <col min="39" max="39" width="9.5703125" customWidth="1"/>
    <col min="40" max="40" width="10" customWidth="1"/>
    <col min="41" max="41" width="3.5703125" customWidth="1"/>
    <col min="42" max="43" width="11" customWidth="1"/>
    <col min="44" max="44" width="9.5703125" customWidth="1"/>
    <col min="45" max="45" width="10" customWidth="1"/>
    <col min="46" max="46" width="3.5703125" customWidth="1"/>
    <col min="47" max="48" width="11" customWidth="1"/>
    <col min="49" max="49" width="9.5703125" customWidth="1"/>
    <col min="50" max="50" width="10" customWidth="1"/>
    <col min="51" max="51" width="3.5703125" customWidth="1"/>
    <col min="52" max="52" width="9.85546875" customWidth="1"/>
    <col min="53" max="53" width="10.28515625" customWidth="1"/>
    <col min="54" max="54" width="9" customWidth="1"/>
    <col min="55" max="55" width="12.42578125" customWidth="1"/>
    <col min="56" max="56" width="3.5703125" customWidth="1"/>
    <col min="57" max="57" width="9.7109375" customWidth="1"/>
    <col min="58" max="58" width="9.140625" customWidth="1"/>
    <col min="59" max="59" width="9.85546875" customWidth="1"/>
    <col min="60" max="60" width="9.28515625" customWidth="1"/>
    <col min="61" max="61" width="3.5703125" customWidth="1"/>
    <col min="62" max="63" width="9.28515625" customWidth="1"/>
    <col min="64" max="64" width="10.7109375" customWidth="1"/>
    <col min="65" max="65" width="4" customWidth="1"/>
    <col min="66" max="67" width="9.28515625" customWidth="1"/>
    <col min="68" max="68" width="10.7109375" customWidth="1"/>
    <col min="69" max="69" width="4" customWidth="1"/>
    <col min="70" max="71" width="9.28515625" customWidth="1"/>
    <col min="72" max="72" width="10.7109375" customWidth="1"/>
    <col min="73" max="73" width="4.7109375" customWidth="1"/>
    <col min="74" max="75" width="9.28515625" customWidth="1"/>
    <col min="76" max="76" width="10.7109375" customWidth="1"/>
    <col min="77" max="77" width="4.7109375" customWidth="1"/>
    <col min="78" max="80" width="9.28515625" customWidth="1"/>
    <col min="81" max="81" width="4.7109375" customWidth="1"/>
    <col min="82" max="84" width="9.28515625" customWidth="1"/>
    <col min="85" max="85" width="4.7109375" customWidth="1"/>
    <col min="86" max="88" width="9.28515625" customWidth="1"/>
    <col min="89" max="89" width="4.7109375" customWidth="1"/>
    <col min="90" max="92" width="9.28515625" customWidth="1"/>
    <col min="93" max="93" width="4.7109375" customWidth="1"/>
    <col min="94" max="96" width="9.28515625" customWidth="1"/>
    <col min="97" max="97" width="4.7109375" customWidth="1"/>
    <col min="98" max="98" width="10" customWidth="1"/>
    <col min="99" max="99" width="9.140625" customWidth="1"/>
    <col min="100" max="100" width="8.42578125" customWidth="1"/>
    <col min="101" max="101" width="3.28515625" customWidth="1"/>
    <col min="102" max="102" width="9.140625" customWidth="1"/>
    <col min="103" max="104" width="9.5703125" customWidth="1"/>
    <col min="105" max="105" width="3.5703125" customWidth="1"/>
    <col min="106" max="106" width="10" customWidth="1"/>
    <col min="107" max="107" width="9.7109375" customWidth="1"/>
  </cols>
  <sheetData>
    <row r="1" spans="1:109" ht="63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</row>
    <row r="2" spans="1:109" x14ac:dyDescent="0.25">
      <c r="A2" s="38" t="s">
        <v>132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</row>
    <row r="3" spans="1:109" x14ac:dyDescent="0.25">
      <c r="A3" s="3" t="s">
        <v>127</v>
      </c>
      <c r="B3" s="3"/>
      <c r="C3" s="3"/>
      <c r="D3" s="3"/>
      <c r="E3" s="3"/>
      <c r="F3" s="7"/>
      <c r="G3" s="3"/>
      <c r="H3" s="3"/>
      <c r="I3" s="3"/>
      <c r="J3" s="3"/>
      <c r="K3" s="7"/>
      <c r="L3" s="3"/>
      <c r="M3" s="3"/>
      <c r="N3" s="3"/>
      <c r="O3" s="3"/>
      <c r="P3" s="7"/>
      <c r="Q3" s="3"/>
      <c r="R3" s="3"/>
      <c r="S3" s="3"/>
      <c r="T3" s="3"/>
      <c r="U3" s="7"/>
      <c r="V3" s="3"/>
      <c r="W3" s="3"/>
      <c r="X3" s="3"/>
      <c r="Y3" s="3"/>
      <c r="Z3" s="7"/>
      <c r="AA3" s="3"/>
      <c r="AB3" s="3"/>
      <c r="AC3" s="3"/>
      <c r="AD3" s="3"/>
      <c r="AE3" s="7"/>
      <c r="AF3" s="3"/>
      <c r="AG3" s="3"/>
      <c r="AH3" s="3"/>
      <c r="AI3" s="3"/>
      <c r="AJ3" s="7"/>
      <c r="AK3" s="3"/>
      <c r="AL3" s="3"/>
      <c r="AM3" s="3"/>
      <c r="AN3" s="3"/>
      <c r="AO3" s="7"/>
      <c r="AP3" s="3"/>
      <c r="AQ3" s="3"/>
      <c r="AR3" s="3"/>
      <c r="AS3" s="3"/>
      <c r="AT3" s="7"/>
      <c r="AU3" s="3"/>
      <c r="AV3" s="3"/>
      <c r="AW3" s="3"/>
      <c r="AX3" s="3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3"/>
      <c r="CX3" s="7"/>
      <c r="CY3" s="7"/>
      <c r="CZ3" s="7"/>
      <c r="DA3" s="7"/>
      <c r="DB3" s="7"/>
      <c r="DC3" s="7"/>
    </row>
    <row r="4" spans="1:109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</row>
    <row r="5" spans="1:109" ht="24.75" customHeight="1" x14ac:dyDescent="0.25">
      <c r="A5" s="10" t="s">
        <v>0</v>
      </c>
      <c r="B5" s="10"/>
      <c r="C5" s="10"/>
      <c r="D5" s="10"/>
      <c r="E5" s="10"/>
      <c r="F5" s="7"/>
      <c r="G5" s="10"/>
      <c r="H5" s="10"/>
      <c r="I5" s="10"/>
      <c r="J5" s="10"/>
      <c r="K5" s="7"/>
      <c r="L5" s="10"/>
      <c r="M5" s="10"/>
      <c r="N5" s="10"/>
      <c r="O5" s="10"/>
      <c r="P5" s="7"/>
      <c r="Q5" s="10"/>
      <c r="R5" s="10"/>
      <c r="S5" s="10"/>
      <c r="T5" s="10"/>
      <c r="U5" s="7"/>
      <c r="V5" s="10"/>
      <c r="W5" s="10"/>
      <c r="X5" s="10"/>
      <c r="Y5" s="10"/>
      <c r="Z5" s="7"/>
      <c r="AA5" s="10"/>
      <c r="AB5" s="10"/>
      <c r="AC5" s="10"/>
      <c r="AD5" s="10"/>
      <c r="AE5" s="7"/>
      <c r="AF5" s="10"/>
      <c r="AG5" s="10"/>
      <c r="AH5" s="10"/>
      <c r="AI5" s="10"/>
      <c r="AJ5" s="7"/>
      <c r="AK5" s="10"/>
      <c r="AL5" s="10"/>
      <c r="AM5" s="10"/>
      <c r="AN5" s="10"/>
      <c r="AO5" s="7"/>
      <c r="AP5" s="10"/>
      <c r="AQ5" s="10"/>
      <c r="AR5" s="10"/>
      <c r="AS5" s="10"/>
      <c r="AT5" s="7"/>
      <c r="AU5" s="10"/>
      <c r="AV5" s="10"/>
      <c r="AW5" s="10"/>
      <c r="AX5" s="10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3"/>
      <c r="CX5" s="7"/>
      <c r="CY5" s="7"/>
      <c r="CZ5" s="7"/>
      <c r="DA5" s="7"/>
      <c r="DB5" s="7"/>
      <c r="DC5" s="7"/>
    </row>
    <row r="6" spans="1:109" ht="15.75" thickBot="1" x14ac:dyDescent="0.3">
      <c r="A6" s="7"/>
      <c r="B6" s="39" t="s">
        <v>278</v>
      </c>
      <c r="C6" s="39"/>
      <c r="D6" s="39"/>
      <c r="E6" s="39"/>
      <c r="F6" s="7"/>
      <c r="G6" s="39" t="s">
        <v>268</v>
      </c>
      <c r="H6" s="39"/>
      <c r="I6" s="39"/>
      <c r="J6" s="39"/>
      <c r="K6" s="7"/>
      <c r="L6" s="39" t="s">
        <v>255</v>
      </c>
      <c r="M6" s="39"/>
      <c r="N6" s="39"/>
      <c r="O6" s="39"/>
      <c r="P6" s="7"/>
      <c r="Q6" s="39" t="s">
        <v>243</v>
      </c>
      <c r="R6" s="39"/>
      <c r="S6" s="39"/>
      <c r="T6" s="39"/>
      <c r="U6" s="7"/>
      <c r="V6" s="39" t="s">
        <v>227</v>
      </c>
      <c r="W6" s="39"/>
      <c r="X6" s="39"/>
      <c r="Y6" s="39"/>
      <c r="Z6" s="7"/>
      <c r="AA6" s="39" t="s">
        <v>217</v>
      </c>
      <c r="AB6" s="39"/>
      <c r="AC6" s="39"/>
      <c r="AD6" s="39"/>
      <c r="AE6" s="7"/>
      <c r="AF6" s="39" t="s">
        <v>205</v>
      </c>
      <c r="AG6" s="39"/>
      <c r="AH6" s="39"/>
      <c r="AI6" s="39"/>
      <c r="AJ6" s="7"/>
      <c r="AK6" s="39" t="s">
        <v>193</v>
      </c>
      <c r="AL6" s="39"/>
      <c r="AM6" s="39"/>
      <c r="AN6" s="39"/>
      <c r="AO6" s="7"/>
      <c r="AP6" s="39" t="s">
        <v>172</v>
      </c>
      <c r="AQ6" s="39"/>
      <c r="AR6" s="39"/>
      <c r="AS6" s="39"/>
      <c r="AT6" s="7"/>
      <c r="AU6" s="39" t="s">
        <v>155</v>
      </c>
      <c r="AV6" s="39"/>
      <c r="AW6" s="39"/>
      <c r="AX6" s="39"/>
      <c r="AY6" s="7"/>
      <c r="AZ6" s="39" t="s">
        <v>122</v>
      </c>
      <c r="BA6" s="39"/>
      <c r="BB6" s="39"/>
      <c r="BC6" s="39"/>
      <c r="BD6" s="7"/>
      <c r="BE6" s="39" t="s">
        <v>123</v>
      </c>
      <c r="BF6" s="39"/>
      <c r="BG6" s="39"/>
      <c r="BH6" s="39"/>
      <c r="BI6" s="8"/>
      <c r="BJ6" s="40" t="s">
        <v>264</v>
      </c>
      <c r="BK6" s="40"/>
      <c r="BL6" s="40"/>
      <c r="BM6" s="7"/>
      <c r="BN6" s="40" t="s">
        <v>251</v>
      </c>
      <c r="BO6" s="40"/>
      <c r="BP6" s="40"/>
      <c r="BQ6" s="7"/>
      <c r="BR6" s="40" t="s">
        <v>239</v>
      </c>
      <c r="BS6" s="40"/>
      <c r="BT6" s="40"/>
      <c r="BU6" s="7"/>
      <c r="BV6" s="40" t="s">
        <v>223</v>
      </c>
      <c r="BW6" s="40"/>
      <c r="BX6" s="40"/>
      <c r="BY6" s="7"/>
      <c r="BZ6" s="40" t="s">
        <v>213</v>
      </c>
      <c r="CA6" s="40"/>
      <c r="CB6" s="40"/>
      <c r="CC6" s="7"/>
      <c r="CD6" s="40" t="s">
        <v>196</v>
      </c>
      <c r="CE6" s="40"/>
      <c r="CF6" s="40"/>
      <c r="CG6" s="7"/>
      <c r="CH6" s="40" t="s">
        <v>180</v>
      </c>
      <c r="CI6" s="40"/>
      <c r="CJ6" s="40"/>
      <c r="CK6" s="7"/>
      <c r="CL6" s="40" t="s">
        <v>164</v>
      </c>
      <c r="CM6" s="40"/>
      <c r="CN6" s="40"/>
      <c r="CO6" s="7"/>
      <c r="CP6" s="40" t="s">
        <v>151</v>
      </c>
      <c r="CQ6" s="40"/>
      <c r="CR6" s="40"/>
      <c r="CS6" s="7"/>
      <c r="CT6" s="40" t="s">
        <v>138</v>
      </c>
      <c r="CU6" s="40"/>
      <c r="CV6" s="40"/>
      <c r="CW6" s="7"/>
      <c r="CX6" s="40" t="s">
        <v>139</v>
      </c>
      <c r="CY6" s="40"/>
      <c r="CZ6" s="40"/>
      <c r="DA6" s="7"/>
      <c r="DB6" s="24">
        <v>2014</v>
      </c>
      <c r="DC6" s="24">
        <v>2013</v>
      </c>
    </row>
    <row r="7" spans="1:109" x14ac:dyDescent="0.25">
      <c r="A7" s="7"/>
      <c r="B7" s="19" t="s">
        <v>270</v>
      </c>
      <c r="C7" s="19" t="s">
        <v>271</v>
      </c>
      <c r="D7" s="19" t="s">
        <v>272</v>
      </c>
      <c r="E7" s="19" t="s">
        <v>273</v>
      </c>
      <c r="F7" s="9"/>
      <c r="G7" s="19" t="s">
        <v>260</v>
      </c>
      <c r="H7" s="19" t="s">
        <v>261</v>
      </c>
      <c r="I7" s="19" t="s">
        <v>262</v>
      </c>
      <c r="J7" s="19" t="s">
        <v>263</v>
      </c>
      <c r="K7" s="9"/>
      <c r="L7" s="19" t="s">
        <v>247</v>
      </c>
      <c r="M7" s="19" t="s">
        <v>248</v>
      </c>
      <c r="N7" s="19" t="s">
        <v>249</v>
      </c>
      <c r="O7" s="19" t="s">
        <v>250</v>
      </c>
      <c r="P7" s="9"/>
      <c r="Q7" s="19" t="s">
        <v>235</v>
      </c>
      <c r="R7" s="19" t="s">
        <v>236</v>
      </c>
      <c r="S7" s="19" t="s">
        <v>237</v>
      </c>
      <c r="T7" s="19" t="s">
        <v>238</v>
      </c>
      <c r="U7" s="9"/>
      <c r="V7" s="19" t="s">
        <v>219</v>
      </c>
      <c r="W7" s="19" t="s">
        <v>220</v>
      </c>
      <c r="X7" s="19" t="s">
        <v>221</v>
      </c>
      <c r="Y7" s="19" t="s">
        <v>222</v>
      </c>
      <c r="Z7" s="9"/>
      <c r="AA7" s="19" t="s">
        <v>209</v>
      </c>
      <c r="AB7" s="19" t="s">
        <v>210</v>
      </c>
      <c r="AC7" s="19" t="s">
        <v>211</v>
      </c>
      <c r="AD7" s="19" t="s">
        <v>212</v>
      </c>
      <c r="AE7" s="9"/>
      <c r="AF7" s="19" t="s">
        <v>201</v>
      </c>
      <c r="AG7" s="19" t="s">
        <v>202</v>
      </c>
      <c r="AH7" s="19" t="s">
        <v>203</v>
      </c>
      <c r="AI7" s="19" t="s">
        <v>204</v>
      </c>
      <c r="AJ7" s="9"/>
      <c r="AK7" s="19" t="s">
        <v>185</v>
      </c>
      <c r="AL7" s="19" t="s">
        <v>186</v>
      </c>
      <c r="AM7" s="19" t="s">
        <v>187</v>
      </c>
      <c r="AN7" s="19" t="s">
        <v>188</v>
      </c>
      <c r="AO7" s="9"/>
      <c r="AP7" s="19" t="s">
        <v>168</v>
      </c>
      <c r="AQ7" s="19" t="s">
        <v>169</v>
      </c>
      <c r="AR7" s="19" t="s">
        <v>170</v>
      </c>
      <c r="AS7" s="19" t="s">
        <v>171</v>
      </c>
      <c r="AT7" s="9"/>
      <c r="AU7" s="19" t="s">
        <v>147</v>
      </c>
      <c r="AV7" s="19" t="s">
        <v>148</v>
      </c>
      <c r="AW7" s="19" t="s">
        <v>149</v>
      </c>
      <c r="AX7" s="19" t="s">
        <v>150</v>
      </c>
      <c r="AY7" s="9"/>
      <c r="AZ7" s="19" t="s">
        <v>17</v>
      </c>
      <c r="BA7" s="19" t="s">
        <v>19</v>
      </c>
      <c r="BB7" s="19" t="s">
        <v>82</v>
      </c>
      <c r="BC7" s="19" t="s">
        <v>83</v>
      </c>
      <c r="BD7" s="9"/>
      <c r="BE7" s="19" t="s">
        <v>18</v>
      </c>
      <c r="BF7" s="19" t="s">
        <v>20</v>
      </c>
      <c r="BG7" s="19" t="s">
        <v>84</v>
      </c>
      <c r="BH7" s="19" t="s">
        <v>85</v>
      </c>
      <c r="BI7" s="7"/>
      <c r="BJ7" s="20" t="s">
        <v>265</v>
      </c>
      <c r="BK7" s="20" t="s">
        <v>266</v>
      </c>
      <c r="BL7" s="20" t="s">
        <v>267</v>
      </c>
      <c r="BM7" s="9"/>
      <c r="BN7" s="20" t="s">
        <v>252</v>
      </c>
      <c r="BO7" s="20" t="s">
        <v>253</v>
      </c>
      <c r="BP7" s="20" t="s">
        <v>254</v>
      </c>
      <c r="BQ7" s="9"/>
      <c r="BR7" s="20" t="s">
        <v>240</v>
      </c>
      <c r="BS7" s="20" t="s">
        <v>241</v>
      </c>
      <c r="BT7" s="20" t="s">
        <v>242</v>
      </c>
      <c r="BU7" s="9"/>
      <c r="BV7" s="20" t="s">
        <v>224</v>
      </c>
      <c r="BW7" s="20" t="s">
        <v>225</v>
      </c>
      <c r="BX7" s="20" t="s">
        <v>226</v>
      </c>
      <c r="BY7" s="9"/>
      <c r="BZ7" s="20" t="s">
        <v>214</v>
      </c>
      <c r="CA7" s="20" t="s">
        <v>215</v>
      </c>
      <c r="CB7" s="20" t="s">
        <v>216</v>
      </c>
      <c r="CC7" s="9"/>
      <c r="CD7" s="20" t="s">
        <v>197</v>
      </c>
      <c r="CE7" s="20" t="s">
        <v>198</v>
      </c>
      <c r="CF7" s="20" t="s">
        <v>199</v>
      </c>
      <c r="CG7" s="9"/>
      <c r="CH7" s="20" t="s">
        <v>181</v>
      </c>
      <c r="CI7" s="20" t="s">
        <v>182</v>
      </c>
      <c r="CJ7" s="20" t="s">
        <v>183</v>
      </c>
      <c r="CK7" s="9"/>
      <c r="CL7" s="20" t="s">
        <v>165</v>
      </c>
      <c r="CM7" s="20" t="s">
        <v>166</v>
      </c>
      <c r="CN7" s="20" t="s">
        <v>167</v>
      </c>
      <c r="CO7" s="9"/>
      <c r="CP7" s="20" t="s">
        <v>152</v>
      </c>
      <c r="CQ7" s="20" t="s">
        <v>153</v>
      </c>
      <c r="CR7" s="20" t="s">
        <v>154</v>
      </c>
      <c r="CS7" s="9"/>
      <c r="CT7" s="20" t="s">
        <v>21</v>
      </c>
      <c r="CU7" s="20" t="s">
        <v>89</v>
      </c>
      <c r="CV7" s="20" t="s">
        <v>88</v>
      </c>
      <c r="CW7" s="9"/>
      <c r="CX7" s="20" t="s">
        <v>22</v>
      </c>
      <c r="CY7" s="20" t="s">
        <v>100</v>
      </c>
      <c r="CZ7" s="20" t="s">
        <v>87</v>
      </c>
      <c r="DA7" s="7"/>
      <c r="DB7" s="24" t="s">
        <v>90</v>
      </c>
      <c r="DC7" s="24" t="s">
        <v>91</v>
      </c>
    </row>
    <row r="8" spans="1:109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</row>
    <row r="9" spans="1:109" x14ac:dyDescent="0.25">
      <c r="A9" s="22" t="s">
        <v>119</v>
      </c>
      <c r="B9" s="7"/>
      <c r="C9" s="12"/>
      <c r="D9" s="7"/>
      <c r="E9" s="12"/>
      <c r="F9" s="7"/>
      <c r="G9" s="7"/>
      <c r="H9" s="12"/>
      <c r="I9" s="7"/>
      <c r="J9" s="12"/>
      <c r="K9" s="7"/>
      <c r="L9" s="7"/>
      <c r="M9" s="12"/>
      <c r="N9" s="7"/>
      <c r="O9" s="12"/>
      <c r="P9" s="7"/>
      <c r="Q9" s="7"/>
      <c r="R9" s="12"/>
      <c r="S9" s="7"/>
      <c r="T9" s="12"/>
      <c r="U9" s="7"/>
      <c r="V9" s="7"/>
      <c r="W9" s="12"/>
      <c r="X9" s="7"/>
      <c r="Y9" s="12"/>
      <c r="Z9" s="7"/>
      <c r="AA9" s="7"/>
      <c r="AB9" s="12"/>
      <c r="AC9" s="7"/>
      <c r="AD9" s="12"/>
      <c r="AE9" s="7"/>
      <c r="AF9" s="7"/>
      <c r="AG9" s="12"/>
      <c r="AH9" s="7"/>
      <c r="AI9" s="12"/>
      <c r="AJ9" s="7"/>
      <c r="AK9" s="7"/>
      <c r="AL9" s="7"/>
      <c r="AM9" s="12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12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12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</row>
    <row r="10" spans="1:109" x14ac:dyDescent="0.25">
      <c r="A10" s="22" t="s">
        <v>128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</row>
    <row r="11" spans="1:109" x14ac:dyDescent="0.25">
      <c r="A11" s="7" t="s">
        <v>102</v>
      </c>
      <c r="B11" s="29">
        <v>130617</v>
      </c>
      <c r="C11" s="12"/>
      <c r="D11" s="12"/>
      <c r="E11" s="12"/>
      <c r="F11" s="12"/>
      <c r="G11" s="12">
        <v>130084</v>
      </c>
      <c r="H11" s="12">
        <v>108740</v>
      </c>
      <c r="I11" s="12">
        <v>115724</v>
      </c>
      <c r="J11" s="12">
        <v>93076</v>
      </c>
      <c r="K11" s="12"/>
      <c r="L11" s="12">
        <v>160273</v>
      </c>
      <c r="M11" s="12">
        <v>176570</v>
      </c>
      <c r="N11" s="12">
        <v>147631</v>
      </c>
      <c r="O11" s="12">
        <v>133515</v>
      </c>
      <c r="P11" s="12"/>
      <c r="Q11" s="12">
        <v>170717</v>
      </c>
      <c r="R11" s="12">
        <v>169195</v>
      </c>
      <c r="S11" s="12">
        <v>178614</v>
      </c>
      <c r="T11" s="12">
        <v>183782</v>
      </c>
      <c r="U11" s="12"/>
      <c r="V11" s="12">
        <v>233974</v>
      </c>
      <c r="W11" s="12">
        <v>287916</v>
      </c>
      <c r="X11" s="12">
        <v>243592</v>
      </c>
      <c r="Y11" s="12">
        <v>211702</v>
      </c>
      <c r="Z11" s="12"/>
      <c r="AA11" s="12">
        <v>130058</v>
      </c>
      <c r="AB11" s="12">
        <v>145883</v>
      </c>
      <c r="AC11" s="12">
        <v>156118</v>
      </c>
      <c r="AD11" s="12">
        <v>184074</v>
      </c>
      <c r="AE11" s="12"/>
      <c r="AF11" s="12">
        <v>113476</v>
      </c>
      <c r="AG11" s="12">
        <v>44591</v>
      </c>
      <c r="AH11" s="12">
        <v>82788</v>
      </c>
      <c r="AI11" s="12">
        <v>91606</v>
      </c>
      <c r="AJ11" s="12"/>
      <c r="AK11" s="12">
        <v>126161</v>
      </c>
      <c r="AL11" s="12">
        <v>147236</v>
      </c>
      <c r="AM11" s="12">
        <v>129009</v>
      </c>
      <c r="AN11" s="12">
        <v>134580</v>
      </c>
      <c r="AO11" s="12"/>
      <c r="AP11" s="12">
        <v>106455</v>
      </c>
      <c r="AQ11" s="12">
        <v>129418</v>
      </c>
      <c r="AR11" s="12">
        <v>137335</v>
      </c>
      <c r="AS11" s="12">
        <v>123133</v>
      </c>
      <c r="AT11" s="12"/>
      <c r="AU11" s="12">
        <v>54287</v>
      </c>
      <c r="AV11" s="12">
        <v>56224</v>
      </c>
      <c r="AW11" s="12">
        <v>64334</v>
      </c>
      <c r="AX11" s="12">
        <v>87464</v>
      </c>
      <c r="AY11" s="12"/>
      <c r="AZ11" s="12">
        <v>19038</v>
      </c>
      <c r="BA11" s="12">
        <v>28626</v>
      </c>
      <c r="BB11" s="12">
        <v>33841</v>
      </c>
      <c r="BC11" s="12">
        <v>44226</v>
      </c>
      <c r="BD11" s="12"/>
      <c r="BE11" s="12">
        <v>30745</v>
      </c>
      <c r="BF11" s="12">
        <v>41157</v>
      </c>
      <c r="BG11" s="12">
        <v>32290</v>
      </c>
      <c r="BH11" s="12">
        <v>27705</v>
      </c>
      <c r="BI11" s="12"/>
      <c r="BJ11" s="12">
        <v>238824</v>
      </c>
      <c r="BK11" s="12">
        <v>354548</v>
      </c>
      <c r="BL11" s="12">
        <v>447624</v>
      </c>
      <c r="BM11" s="12"/>
      <c r="BN11" s="12">
        <v>336843</v>
      </c>
      <c r="BO11" s="12">
        <v>484474</v>
      </c>
      <c r="BP11" s="12">
        <v>617989</v>
      </c>
      <c r="BQ11" s="12"/>
      <c r="BR11" s="12">
        <v>339912</v>
      </c>
      <c r="BS11" s="12">
        <v>518526</v>
      </c>
      <c r="BT11" s="12">
        <v>702308</v>
      </c>
      <c r="BU11" s="12"/>
      <c r="BV11" s="12">
        <v>521890</v>
      </c>
      <c r="BW11" s="12">
        <v>765482</v>
      </c>
      <c r="BX11" s="12">
        <v>977184</v>
      </c>
      <c r="BY11" s="12"/>
      <c r="BZ11" s="12">
        <v>275941</v>
      </c>
      <c r="CA11" s="12">
        <v>432059</v>
      </c>
      <c r="CB11" s="12">
        <v>616133</v>
      </c>
      <c r="CC11" s="12"/>
      <c r="CD11" s="12">
        <v>158067</v>
      </c>
      <c r="CE11" s="12">
        <v>240855</v>
      </c>
      <c r="CF11" s="12">
        <v>332461</v>
      </c>
      <c r="CG11" s="12"/>
      <c r="CH11" s="12">
        <v>273397</v>
      </c>
      <c r="CI11" s="12">
        <v>402406</v>
      </c>
      <c r="CJ11" s="12">
        <v>536986</v>
      </c>
      <c r="CK11" s="12"/>
      <c r="CL11" s="12">
        <v>235873</v>
      </c>
      <c r="CM11" s="12">
        <v>373208</v>
      </c>
      <c r="CN11" s="12">
        <v>496341</v>
      </c>
      <c r="CO11" s="12"/>
      <c r="CP11" s="12">
        <v>110511</v>
      </c>
      <c r="CQ11" s="12">
        <v>174845</v>
      </c>
      <c r="CR11" s="12">
        <v>262309</v>
      </c>
      <c r="CS11" s="12"/>
      <c r="CT11" s="12">
        <v>47664</v>
      </c>
      <c r="CU11" s="12">
        <v>81505</v>
      </c>
      <c r="CV11" s="12">
        <v>125731</v>
      </c>
      <c r="CW11" s="12"/>
      <c r="CX11" s="12">
        <v>71902</v>
      </c>
      <c r="CY11" s="12">
        <v>104192</v>
      </c>
      <c r="CZ11" s="12">
        <v>131897</v>
      </c>
      <c r="DA11" s="12"/>
      <c r="DB11" s="12">
        <v>246054</v>
      </c>
      <c r="DC11" s="12">
        <v>179324</v>
      </c>
      <c r="DE11" s="1"/>
    </row>
    <row r="12" spans="1:109" x14ac:dyDescent="0.25">
      <c r="A12" s="7" t="s">
        <v>103</v>
      </c>
      <c r="B12" s="29" t="s">
        <v>8</v>
      </c>
      <c r="C12" s="29"/>
      <c r="D12" s="29"/>
      <c r="E12" s="29"/>
      <c r="F12" s="12"/>
      <c r="G12" s="29" t="s">
        <v>8</v>
      </c>
      <c r="H12" s="29" t="s">
        <v>8</v>
      </c>
      <c r="I12" s="29" t="s">
        <v>8</v>
      </c>
      <c r="J12" s="29" t="s">
        <v>8</v>
      </c>
      <c r="K12" s="12"/>
      <c r="L12" s="29" t="s">
        <v>8</v>
      </c>
      <c r="M12" s="29" t="s">
        <v>8</v>
      </c>
      <c r="N12" s="29" t="s">
        <v>8</v>
      </c>
      <c r="O12" s="29" t="s">
        <v>8</v>
      </c>
      <c r="P12" s="12"/>
      <c r="Q12" s="12">
        <v>1241</v>
      </c>
      <c r="R12" s="12">
        <v>457</v>
      </c>
      <c r="S12" s="12">
        <v>1021</v>
      </c>
      <c r="T12" s="12">
        <v>2333</v>
      </c>
      <c r="U12" s="12"/>
      <c r="V12" s="12">
        <v>3124</v>
      </c>
      <c r="W12" s="12">
        <v>5169</v>
      </c>
      <c r="X12" s="12">
        <v>2967</v>
      </c>
      <c r="Y12" s="12">
        <v>3200</v>
      </c>
      <c r="Z12" s="12"/>
      <c r="AA12" s="12">
        <v>1362</v>
      </c>
      <c r="AB12" s="12">
        <v>1163</v>
      </c>
      <c r="AC12" s="12">
        <v>1514</v>
      </c>
      <c r="AD12" s="12">
        <v>2258</v>
      </c>
      <c r="AE12" s="12"/>
      <c r="AF12" s="12">
        <v>2106</v>
      </c>
      <c r="AG12" s="12">
        <v>503</v>
      </c>
      <c r="AH12" s="12">
        <v>1161</v>
      </c>
      <c r="AI12" s="12">
        <v>1333</v>
      </c>
      <c r="AJ12" s="12"/>
      <c r="AK12" s="12">
        <v>3306</v>
      </c>
      <c r="AL12" s="12">
        <v>2479</v>
      </c>
      <c r="AM12" s="12">
        <v>2291</v>
      </c>
      <c r="AN12" s="12">
        <v>2475</v>
      </c>
      <c r="AO12" s="12"/>
      <c r="AP12" s="12">
        <v>4247</v>
      </c>
      <c r="AQ12" s="12">
        <v>4892</v>
      </c>
      <c r="AR12" s="12">
        <v>4362</v>
      </c>
      <c r="AS12" s="12">
        <v>3901</v>
      </c>
      <c r="AT12" s="12"/>
      <c r="AU12" s="12">
        <v>23</v>
      </c>
      <c r="AV12" s="12">
        <v>7664</v>
      </c>
      <c r="AW12" s="12">
        <v>3783</v>
      </c>
      <c r="AX12" s="12">
        <v>4403</v>
      </c>
      <c r="AY12" s="12"/>
      <c r="AZ12" s="12">
        <v>3959</v>
      </c>
      <c r="BA12" s="12">
        <v>5486</v>
      </c>
      <c r="BB12" s="12">
        <v>4375</v>
      </c>
      <c r="BC12" s="12">
        <v>4953</v>
      </c>
      <c r="BD12" s="12"/>
      <c r="BE12" s="12">
        <v>9423</v>
      </c>
      <c r="BF12" s="12">
        <v>8544</v>
      </c>
      <c r="BG12" s="12">
        <v>6068</v>
      </c>
      <c r="BH12" s="12">
        <v>5145</v>
      </c>
      <c r="BI12" s="12"/>
      <c r="BJ12" s="29" t="s">
        <v>8</v>
      </c>
      <c r="BK12" s="29" t="s">
        <v>8</v>
      </c>
      <c r="BL12" s="29" t="s">
        <v>8</v>
      </c>
      <c r="BM12" s="12"/>
      <c r="BN12" s="29" t="s">
        <v>8</v>
      </c>
      <c r="BO12" s="29" t="s">
        <v>8</v>
      </c>
      <c r="BP12" s="29" t="s">
        <v>8</v>
      </c>
      <c r="BQ12" s="12"/>
      <c r="BR12" s="12">
        <v>1698</v>
      </c>
      <c r="BS12" s="12">
        <v>2719</v>
      </c>
      <c r="BT12" s="12">
        <v>5052</v>
      </c>
      <c r="BU12" s="12"/>
      <c r="BV12" s="12">
        <v>8293</v>
      </c>
      <c r="BW12" s="12">
        <v>11260</v>
      </c>
      <c r="BX12" s="12">
        <v>14460</v>
      </c>
      <c r="BY12" s="12"/>
      <c r="BZ12" s="12">
        <v>2525</v>
      </c>
      <c r="CA12" s="12">
        <v>4039</v>
      </c>
      <c r="CB12" s="12">
        <v>6297</v>
      </c>
      <c r="CC12" s="12"/>
      <c r="CD12" s="12">
        <v>2609</v>
      </c>
      <c r="CE12" s="12">
        <v>3770</v>
      </c>
      <c r="CF12" s="12">
        <v>5103</v>
      </c>
      <c r="CG12" s="12"/>
      <c r="CH12" s="12">
        <v>5785</v>
      </c>
      <c r="CI12" s="12">
        <v>8076</v>
      </c>
      <c r="CJ12" s="12">
        <v>10551</v>
      </c>
      <c r="CK12" s="12"/>
      <c r="CL12" s="12">
        <v>9139</v>
      </c>
      <c r="CM12" s="12">
        <v>13501</v>
      </c>
      <c r="CN12" s="12">
        <v>17402</v>
      </c>
      <c r="CO12" s="12"/>
      <c r="CP12" s="12">
        <v>7687</v>
      </c>
      <c r="CQ12" s="12">
        <v>11470</v>
      </c>
      <c r="CR12" s="12">
        <v>15873</v>
      </c>
      <c r="CS12" s="12"/>
      <c r="CT12" s="12">
        <v>9445</v>
      </c>
      <c r="CU12" s="12">
        <v>13820</v>
      </c>
      <c r="CV12" s="12">
        <v>18773</v>
      </c>
      <c r="CW12" s="12"/>
      <c r="CX12" s="12">
        <v>17967</v>
      </c>
      <c r="CY12" s="12">
        <v>24035</v>
      </c>
      <c r="CZ12" s="12">
        <v>29180</v>
      </c>
      <c r="DA12" s="12"/>
      <c r="DB12" s="12">
        <v>118203</v>
      </c>
      <c r="DC12" s="12">
        <v>134579</v>
      </c>
      <c r="DE12" s="1"/>
    </row>
    <row r="13" spans="1:109" x14ac:dyDescent="0.25">
      <c r="A13" s="7" t="s">
        <v>104</v>
      </c>
      <c r="B13" s="29" t="s">
        <v>8</v>
      </c>
      <c r="C13" s="29"/>
      <c r="D13" s="29"/>
      <c r="E13" s="29"/>
      <c r="F13" s="12"/>
      <c r="G13" s="29" t="s">
        <v>8</v>
      </c>
      <c r="H13" s="29" t="s">
        <v>8</v>
      </c>
      <c r="I13" s="29">
        <v>118</v>
      </c>
      <c r="J13" s="29">
        <v>82</v>
      </c>
      <c r="K13" s="12"/>
      <c r="L13" s="12">
        <v>114</v>
      </c>
      <c r="M13" s="29" t="s">
        <v>8</v>
      </c>
      <c r="N13" s="29" t="s">
        <v>8</v>
      </c>
      <c r="O13" s="29" t="s">
        <v>8</v>
      </c>
      <c r="P13" s="12"/>
      <c r="Q13" s="12">
        <v>112</v>
      </c>
      <c r="R13" s="12">
        <v>147</v>
      </c>
      <c r="S13" s="12">
        <v>103</v>
      </c>
      <c r="T13" s="12">
        <v>128</v>
      </c>
      <c r="U13" s="12"/>
      <c r="V13" s="12">
        <v>234</v>
      </c>
      <c r="W13" s="12">
        <v>251</v>
      </c>
      <c r="X13" s="12">
        <v>178</v>
      </c>
      <c r="Y13" s="12">
        <v>133</v>
      </c>
      <c r="Z13" s="12"/>
      <c r="AA13" s="12">
        <v>131</v>
      </c>
      <c r="AB13" s="12">
        <v>188</v>
      </c>
      <c r="AC13" s="12">
        <v>158</v>
      </c>
      <c r="AD13" s="12">
        <v>184</v>
      </c>
      <c r="AE13" s="12"/>
      <c r="AF13" s="12">
        <v>488</v>
      </c>
      <c r="AG13" s="12">
        <v>210</v>
      </c>
      <c r="AH13" s="12">
        <v>76</v>
      </c>
      <c r="AI13" s="12">
        <v>117</v>
      </c>
      <c r="AJ13" s="12"/>
      <c r="AK13" s="12">
        <v>190</v>
      </c>
      <c r="AL13" s="12">
        <v>231</v>
      </c>
      <c r="AM13" s="12">
        <v>242</v>
      </c>
      <c r="AN13" s="12">
        <v>806</v>
      </c>
      <c r="AO13" s="12"/>
      <c r="AP13" s="12">
        <v>277</v>
      </c>
      <c r="AQ13" s="12">
        <v>293</v>
      </c>
      <c r="AR13" s="12">
        <v>338</v>
      </c>
      <c r="AS13" s="12">
        <v>290</v>
      </c>
      <c r="AT13" s="12"/>
      <c r="AU13" s="12">
        <v>203</v>
      </c>
      <c r="AV13" s="12">
        <v>194</v>
      </c>
      <c r="AW13" s="12">
        <v>241</v>
      </c>
      <c r="AX13" s="12">
        <v>272</v>
      </c>
      <c r="AY13" s="12"/>
      <c r="AZ13" s="12">
        <v>172</v>
      </c>
      <c r="BA13" s="12">
        <v>191</v>
      </c>
      <c r="BB13" s="12">
        <v>166</v>
      </c>
      <c r="BC13" s="12">
        <v>159</v>
      </c>
      <c r="BD13" s="12"/>
      <c r="BE13" s="12">
        <v>255</v>
      </c>
      <c r="BF13" s="12">
        <v>279</v>
      </c>
      <c r="BG13" s="12">
        <v>210</v>
      </c>
      <c r="BH13" s="12">
        <v>211</v>
      </c>
      <c r="BI13" s="12"/>
      <c r="BJ13" s="29" t="s">
        <v>8</v>
      </c>
      <c r="BK13" s="12">
        <v>118</v>
      </c>
      <c r="BL13" s="12">
        <v>200</v>
      </c>
      <c r="BM13" s="12"/>
      <c r="BN13" s="12">
        <v>114</v>
      </c>
      <c r="BO13" s="12">
        <v>114</v>
      </c>
      <c r="BP13" s="12">
        <v>114</v>
      </c>
      <c r="BQ13" s="12"/>
      <c r="BR13" s="12">
        <v>259</v>
      </c>
      <c r="BS13" s="12">
        <v>362</v>
      </c>
      <c r="BT13" s="12">
        <v>490</v>
      </c>
      <c r="BU13" s="12"/>
      <c r="BV13" s="12">
        <v>485</v>
      </c>
      <c r="BW13" s="12">
        <v>663</v>
      </c>
      <c r="BX13" s="12">
        <v>796</v>
      </c>
      <c r="BY13" s="12"/>
      <c r="BZ13" s="12">
        <v>319</v>
      </c>
      <c r="CA13" s="12">
        <v>477</v>
      </c>
      <c r="CB13" s="12">
        <v>661</v>
      </c>
      <c r="CC13" s="12"/>
      <c r="CD13" s="12">
        <v>698</v>
      </c>
      <c r="CE13" s="12">
        <v>774</v>
      </c>
      <c r="CF13" s="12">
        <v>891</v>
      </c>
      <c r="CG13" s="12"/>
      <c r="CH13" s="12">
        <v>421</v>
      </c>
      <c r="CI13" s="12">
        <v>663</v>
      </c>
      <c r="CJ13" s="12">
        <v>1469</v>
      </c>
      <c r="CK13" s="12"/>
      <c r="CL13" s="12">
        <v>570</v>
      </c>
      <c r="CM13" s="12">
        <v>908</v>
      </c>
      <c r="CN13" s="12">
        <v>1198</v>
      </c>
      <c r="CO13" s="12"/>
      <c r="CP13" s="12">
        <v>397</v>
      </c>
      <c r="CQ13" s="12">
        <v>638</v>
      </c>
      <c r="CR13" s="12">
        <v>910</v>
      </c>
      <c r="CS13" s="12"/>
      <c r="CT13" s="12">
        <v>363</v>
      </c>
      <c r="CU13" s="12">
        <v>529</v>
      </c>
      <c r="CV13" s="12">
        <v>688</v>
      </c>
      <c r="CW13" s="12"/>
      <c r="CX13" s="12">
        <v>534</v>
      </c>
      <c r="CY13" s="12">
        <v>744</v>
      </c>
      <c r="CZ13" s="12">
        <v>955</v>
      </c>
      <c r="DA13" s="12"/>
      <c r="DB13" s="12">
        <v>1541</v>
      </c>
      <c r="DC13" s="29" t="s">
        <v>8</v>
      </c>
      <c r="DE13" s="1"/>
    </row>
    <row r="14" spans="1:109" x14ac:dyDescent="0.25">
      <c r="A14" s="7" t="s">
        <v>108</v>
      </c>
      <c r="B14" s="29">
        <v>7951</v>
      </c>
      <c r="C14" s="29"/>
      <c r="D14" s="29"/>
      <c r="E14" s="29"/>
      <c r="F14" s="12"/>
      <c r="G14" s="29" t="s">
        <v>8</v>
      </c>
      <c r="H14" s="29" t="s">
        <v>8</v>
      </c>
      <c r="I14" s="29" t="s">
        <v>8</v>
      </c>
      <c r="J14" s="29">
        <v>5767</v>
      </c>
      <c r="K14" s="12"/>
      <c r="L14" s="29" t="s">
        <v>8</v>
      </c>
      <c r="M14" s="29" t="s">
        <v>8</v>
      </c>
      <c r="N14" s="29" t="s">
        <v>8</v>
      </c>
      <c r="O14" s="29" t="s">
        <v>8</v>
      </c>
      <c r="P14" s="12"/>
      <c r="Q14" s="29" t="s">
        <v>8</v>
      </c>
      <c r="R14" s="29" t="s">
        <v>8</v>
      </c>
      <c r="S14" s="29" t="s">
        <v>8</v>
      </c>
      <c r="T14" s="29" t="s">
        <v>8</v>
      </c>
      <c r="U14" s="12"/>
      <c r="V14" s="29">
        <v>1664</v>
      </c>
      <c r="W14" s="29" t="s">
        <v>8</v>
      </c>
      <c r="X14" s="29" t="s">
        <v>8</v>
      </c>
      <c r="Y14" s="29" t="s">
        <v>8</v>
      </c>
      <c r="Z14" s="12"/>
      <c r="AA14" s="29">
        <v>5767</v>
      </c>
      <c r="AB14" s="29">
        <v>6615</v>
      </c>
      <c r="AC14" s="29">
        <v>5682</v>
      </c>
      <c r="AD14" s="29">
        <v>6404</v>
      </c>
      <c r="AE14" s="12"/>
      <c r="AF14" s="29">
        <v>7765</v>
      </c>
      <c r="AG14" s="29">
        <v>3698</v>
      </c>
      <c r="AH14" s="29">
        <v>5301</v>
      </c>
      <c r="AI14" s="29">
        <v>4421</v>
      </c>
      <c r="AJ14" s="12"/>
      <c r="AK14" s="29">
        <v>7951</v>
      </c>
      <c r="AL14" s="29">
        <v>8835</v>
      </c>
      <c r="AM14" s="29">
        <v>6703</v>
      </c>
      <c r="AN14" s="29">
        <v>6535</v>
      </c>
      <c r="AO14" s="12"/>
      <c r="AP14" s="29">
        <v>56</v>
      </c>
      <c r="AQ14" s="29">
        <v>11075</v>
      </c>
      <c r="AR14" s="29">
        <v>10148</v>
      </c>
      <c r="AS14" s="29">
        <v>9270</v>
      </c>
      <c r="AT14" s="12"/>
      <c r="AU14" s="29" t="s">
        <v>8</v>
      </c>
      <c r="AV14" s="29" t="s">
        <v>8</v>
      </c>
      <c r="AW14" s="29" t="s">
        <v>8</v>
      </c>
      <c r="AX14" s="29">
        <v>70</v>
      </c>
      <c r="AY14" s="12"/>
      <c r="AZ14" s="29" t="s">
        <v>8</v>
      </c>
      <c r="BA14" s="29" t="s">
        <v>8</v>
      </c>
      <c r="BB14" s="29" t="s">
        <v>8</v>
      </c>
      <c r="BC14" s="29" t="s">
        <v>8</v>
      </c>
      <c r="BD14" s="12"/>
      <c r="BE14" s="12">
        <v>370</v>
      </c>
      <c r="BF14" s="12">
        <v>227</v>
      </c>
      <c r="BG14" s="29" t="s">
        <v>8</v>
      </c>
      <c r="BH14" s="29" t="s">
        <v>8</v>
      </c>
      <c r="BI14" s="29"/>
      <c r="BJ14" s="29" t="s">
        <v>8</v>
      </c>
      <c r="BK14" s="29" t="s">
        <v>8</v>
      </c>
      <c r="BL14" s="29">
        <v>5767</v>
      </c>
      <c r="BM14" s="12"/>
      <c r="BN14" s="29" t="s">
        <v>8</v>
      </c>
      <c r="BO14" s="29" t="s">
        <v>8</v>
      </c>
      <c r="BP14" s="29" t="s">
        <v>8</v>
      </c>
      <c r="BQ14" s="12"/>
      <c r="BR14" s="29" t="s">
        <v>8</v>
      </c>
      <c r="BS14" s="29" t="s">
        <v>8</v>
      </c>
      <c r="BT14" s="29" t="s">
        <v>8</v>
      </c>
      <c r="BU14" s="12"/>
      <c r="BV14" s="29">
        <v>1664</v>
      </c>
      <c r="BW14" s="29">
        <v>1664</v>
      </c>
      <c r="BX14" s="29">
        <v>1664</v>
      </c>
      <c r="BY14" s="12"/>
      <c r="BZ14" s="29">
        <v>12382</v>
      </c>
      <c r="CA14" s="29">
        <v>18064</v>
      </c>
      <c r="CB14" s="29">
        <v>24468</v>
      </c>
      <c r="CC14" s="12"/>
      <c r="CD14" s="29">
        <v>11463</v>
      </c>
      <c r="CE14" s="29">
        <v>16764</v>
      </c>
      <c r="CF14" s="29">
        <v>21185</v>
      </c>
      <c r="CG14" s="12"/>
      <c r="CH14" s="29">
        <v>16786</v>
      </c>
      <c r="CI14" s="29">
        <v>23489</v>
      </c>
      <c r="CJ14" s="29">
        <v>30024</v>
      </c>
      <c r="CK14" s="12"/>
      <c r="CL14" s="29">
        <v>11131</v>
      </c>
      <c r="CM14" s="29">
        <v>21279</v>
      </c>
      <c r="CN14" s="29">
        <v>30549</v>
      </c>
      <c r="CO14" s="12"/>
      <c r="CP14" s="29" t="s">
        <v>8</v>
      </c>
      <c r="CQ14" s="29" t="s">
        <v>8</v>
      </c>
      <c r="CR14" s="29">
        <v>70</v>
      </c>
      <c r="CS14" s="12"/>
      <c r="CT14" s="29" t="s">
        <v>8</v>
      </c>
      <c r="CU14" s="29" t="s">
        <v>8</v>
      </c>
      <c r="CV14" s="29" t="s">
        <v>8</v>
      </c>
      <c r="CW14" s="12"/>
      <c r="CX14" s="12">
        <v>597</v>
      </c>
      <c r="CY14" s="12">
        <v>597</v>
      </c>
      <c r="CZ14" s="12">
        <v>597</v>
      </c>
      <c r="DA14" s="12"/>
      <c r="DB14" s="12">
        <v>1304</v>
      </c>
      <c r="DC14" s="12">
        <v>1532</v>
      </c>
      <c r="DE14" s="1"/>
    </row>
    <row r="15" spans="1:109" x14ac:dyDescent="0.25">
      <c r="A15" s="7" t="s">
        <v>195</v>
      </c>
      <c r="B15" s="29" t="s">
        <v>8</v>
      </c>
      <c r="C15" s="12"/>
      <c r="D15" s="12"/>
      <c r="E15" s="12"/>
      <c r="F15" s="12"/>
      <c r="G15" s="29">
        <v>7061</v>
      </c>
      <c r="H15" s="12">
        <v>5503</v>
      </c>
      <c r="I15" s="12">
        <v>4717</v>
      </c>
      <c r="J15" s="12">
        <v>1182</v>
      </c>
      <c r="K15" s="12"/>
      <c r="L15" s="29">
        <v>1800</v>
      </c>
      <c r="M15" s="29">
        <v>10647</v>
      </c>
      <c r="N15" s="29">
        <v>9879</v>
      </c>
      <c r="O15" s="29">
        <v>8241</v>
      </c>
      <c r="P15" s="12"/>
      <c r="Q15" s="29">
        <v>3044</v>
      </c>
      <c r="R15" s="29">
        <v>4029</v>
      </c>
      <c r="S15" s="29">
        <v>5619</v>
      </c>
      <c r="T15" s="29">
        <v>6405</v>
      </c>
      <c r="U15" s="12"/>
      <c r="V15" s="29" t="s">
        <v>8</v>
      </c>
      <c r="W15" s="29">
        <v>3084</v>
      </c>
      <c r="X15" s="29">
        <v>1940</v>
      </c>
      <c r="Y15" s="29">
        <v>5647</v>
      </c>
      <c r="Z15" s="12"/>
      <c r="AA15" s="29" t="s">
        <v>8</v>
      </c>
      <c r="AB15" s="29" t="s">
        <v>8</v>
      </c>
      <c r="AC15" s="29" t="s">
        <v>8</v>
      </c>
      <c r="AD15" s="29" t="s">
        <v>8</v>
      </c>
      <c r="AE15" s="12"/>
      <c r="AF15" s="29" t="s">
        <v>8</v>
      </c>
      <c r="AG15" s="29" t="s">
        <v>8</v>
      </c>
      <c r="AH15" s="29" t="s">
        <v>8</v>
      </c>
      <c r="AI15" s="29" t="s">
        <v>8</v>
      </c>
      <c r="AJ15" s="12"/>
      <c r="AK15" s="29" t="s">
        <v>8</v>
      </c>
      <c r="AL15" s="29" t="s">
        <v>8</v>
      </c>
      <c r="AM15" s="29" t="s">
        <v>8</v>
      </c>
      <c r="AN15" s="29" t="s">
        <v>8</v>
      </c>
      <c r="AO15" s="12"/>
      <c r="AP15" s="29" t="s">
        <v>8</v>
      </c>
      <c r="AQ15" s="29" t="s">
        <v>8</v>
      </c>
      <c r="AR15" s="29" t="s">
        <v>8</v>
      </c>
      <c r="AS15" s="29" t="s">
        <v>8</v>
      </c>
      <c r="AT15" s="12"/>
      <c r="AU15" s="29" t="s">
        <v>8</v>
      </c>
      <c r="AV15" s="29" t="s">
        <v>8</v>
      </c>
      <c r="AW15" s="29" t="s">
        <v>8</v>
      </c>
      <c r="AX15" s="29" t="s">
        <v>8</v>
      </c>
      <c r="AY15" s="12"/>
      <c r="AZ15" s="29" t="s">
        <v>8</v>
      </c>
      <c r="BA15" s="29" t="s">
        <v>8</v>
      </c>
      <c r="BB15" s="29" t="s">
        <v>8</v>
      </c>
      <c r="BC15" s="29" t="s">
        <v>8</v>
      </c>
      <c r="BD15" s="12"/>
      <c r="BE15" s="29" t="s">
        <v>8</v>
      </c>
      <c r="BF15" s="29" t="s">
        <v>8</v>
      </c>
      <c r="BG15" s="29" t="s">
        <v>8</v>
      </c>
      <c r="BH15" s="29" t="s">
        <v>8</v>
      </c>
      <c r="BI15" s="29"/>
      <c r="BJ15" s="29">
        <v>12564</v>
      </c>
      <c r="BK15" s="29">
        <v>17281</v>
      </c>
      <c r="BL15" s="29">
        <v>18463</v>
      </c>
      <c r="BM15" s="12"/>
      <c r="BN15" s="29">
        <v>12447</v>
      </c>
      <c r="BO15" s="29">
        <v>22326</v>
      </c>
      <c r="BP15" s="29">
        <v>30567</v>
      </c>
      <c r="BQ15" s="12"/>
      <c r="BR15" s="29">
        <v>7073</v>
      </c>
      <c r="BS15" s="29">
        <v>12692</v>
      </c>
      <c r="BT15" s="29">
        <v>19097</v>
      </c>
      <c r="BU15" s="12"/>
      <c r="BV15" s="29">
        <v>3084</v>
      </c>
      <c r="BW15" s="29">
        <v>5024</v>
      </c>
      <c r="BX15" s="29">
        <v>10671</v>
      </c>
      <c r="BY15" s="12"/>
      <c r="BZ15" s="29" t="s">
        <v>8</v>
      </c>
      <c r="CA15" s="29" t="s">
        <v>8</v>
      </c>
      <c r="CB15" s="29" t="s">
        <v>8</v>
      </c>
      <c r="CC15" s="12"/>
      <c r="CD15" s="29" t="s">
        <v>8</v>
      </c>
      <c r="CE15" s="29" t="s">
        <v>8</v>
      </c>
      <c r="CF15" s="29" t="s">
        <v>8</v>
      </c>
      <c r="CG15" s="12"/>
      <c r="CH15" s="29" t="s">
        <v>8</v>
      </c>
      <c r="CI15" s="29" t="s">
        <v>8</v>
      </c>
      <c r="CJ15" s="29" t="s">
        <v>8</v>
      </c>
      <c r="CK15" s="12"/>
      <c r="CL15" s="29" t="s">
        <v>8</v>
      </c>
      <c r="CM15" s="29" t="s">
        <v>8</v>
      </c>
      <c r="CN15" s="29" t="s">
        <v>8</v>
      </c>
      <c r="CO15" s="12"/>
      <c r="CP15" s="29" t="s">
        <v>8</v>
      </c>
      <c r="CQ15" s="29" t="s">
        <v>8</v>
      </c>
      <c r="CR15" s="29" t="s">
        <v>8</v>
      </c>
      <c r="CS15" s="12"/>
      <c r="CT15" s="29" t="s">
        <v>8</v>
      </c>
      <c r="CU15" s="29" t="s">
        <v>8</v>
      </c>
      <c r="CV15" s="29" t="s">
        <v>8</v>
      </c>
      <c r="CW15" s="12"/>
      <c r="CX15" s="29" t="s">
        <v>8</v>
      </c>
      <c r="CY15" s="29" t="s">
        <v>8</v>
      </c>
      <c r="CZ15" s="29" t="s">
        <v>8</v>
      </c>
      <c r="DA15" s="12"/>
      <c r="DB15" s="29" t="s">
        <v>8</v>
      </c>
      <c r="DC15" s="29" t="s">
        <v>8</v>
      </c>
      <c r="DE15" s="1"/>
    </row>
    <row r="16" spans="1:109" x14ac:dyDescent="0.25">
      <c r="A16" s="7" t="s">
        <v>110</v>
      </c>
      <c r="B16" s="29" t="s">
        <v>8</v>
      </c>
      <c r="C16" s="29"/>
      <c r="D16" s="29"/>
      <c r="E16" s="29"/>
      <c r="F16" s="12"/>
      <c r="G16" s="29" t="s">
        <v>8</v>
      </c>
      <c r="H16" s="29" t="s">
        <v>8</v>
      </c>
      <c r="I16" s="29" t="s">
        <v>8</v>
      </c>
      <c r="J16" s="29" t="s">
        <v>8</v>
      </c>
      <c r="K16" s="12"/>
      <c r="L16" s="29" t="s">
        <v>8</v>
      </c>
      <c r="M16" s="29" t="s">
        <v>8</v>
      </c>
      <c r="N16" s="29" t="s">
        <v>8</v>
      </c>
      <c r="O16" s="29" t="s">
        <v>8</v>
      </c>
      <c r="P16" s="12"/>
      <c r="Q16" s="29" t="s">
        <v>8</v>
      </c>
      <c r="R16" s="29" t="s">
        <v>8</v>
      </c>
      <c r="S16" s="29" t="s">
        <v>8</v>
      </c>
      <c r="T16" s="29" t="s">
        <v>8</v>
      </c>
      <c r="U16" s="12"/>
      <c r="V16" s="29" t="s">
        <v>8</v>
      </c>
      <c r="W16" s="29" t="s">
        <v>8</v>
      </c>
      <c r="X16" s="29" t="s">
        <v>8</v>
      </c>
      <c r="Y16" s="29" t="s">
        <v>8</v>
      </c>
      <c r="Z16" s="12"/>
      <c r="AA16" s="29" t="s">
        <v>8</v>
      </c>
      <c r="AB16" s="29" t="s">
        <v>8</v>
      </c>
      <c r="AC16" s="29" t="s">
        <v>8</v>
      </c>
      <c r="AD16" s="29" t="s">
        <v>8</v>
      </c>
      <c r="AE16" s="12"/>
      <c r="AF16" s="29" t="s">
        <v>8</v>
      </c>
      <c r="AG16" s="29" t="s">
        <v>8</v>
      </c>
      <c r="AH16" s="29" t="s">
        <v>8</v>
      </c>
      <c r="AI16" s="29" t="s">
        <v>8</v>
      </c>
      <c r="AJ16" s="12"/>
      <c r="AK16" s="29" t="s">
        <v>8</v>
      </c>
      <c r="AL16" s="29" t="s">
        <v>8</v>
      </c>
      <c r="AM16" s="29" t="s">
        <v>8</v>
      </c>
      <c r="AN16" s="29" t="s">
        <v>8</v>
      </c>
      <c r="AO16" s="12"/>
      <c r="AP16" s="29" t="s">
        <v>8</v>
      </c>
      <c r="AQ16" s="29" t="s">
        <v>8</v>
      </c>
      <c r="AR16" s="29" t="s">
        <v>8</v>
      </c>
      <c r="AS16" s="29" t="s">
        <v>8</v>
      </c>
      <c r="AT16" s="12"/>
      <c r="AU16" s="29" t="s">
        <v>8</v>
      </c>
      <c r="AV16" s="29" t="s">
        <v>8</v>
      </c>
      <c r="AW16" s="29" t="s">
        <v>8</v>
      </c>
      <c r="AX16" s="29" t="s">
        <v>8</v>
      </c>
      <c r="AY16" s="12"/>
      <c r="AZ16" s="29" t="s">
        <v>8</v>
      </c>
      <c r="BA16" s="29" t="s">
        <v>8</v>
      </c>
      <c r="BB16" s="29" t="s">
        <v>8</v>
      </c>
      <c r="BC16" s="29" t="s">
        <v>8</v>
      </c>
      <c r="BD16" s="12"/>
      <c r="BE16" s="29" t="s">
        <v>8</v>
      </c>
      <c r="BF16" s="29" t="s">
        <v>8</v>
      </c>
      <c r="BG16" s="29" t="s">
        <v>8</v>
      </c>
      <c r="BH16" s="29" t="s">
        <v>8</v>
      </c>
      <c r="BI16" s="29"/>
      <c r="BJ16" s="29" t="s">
        <v>8</v>
      </c>
      <c r="BK16" s="29" t="s">
        <v>8</v>
      </c>
      <c r="BL16" s="29" t="s">
        <v>8</v>
      </c>
      <c r="BM16" s="12"/>
      <c r="BN16" s="29" t="s">
        <v>8</v>
      </c>
      <c r="BO16" s="29" t="s">
        <v>8</v>
      </c>
      <c r="BP16" s="29" t="s">
        <v>8</v>
      </c>
      <c r="BQ16" s="12"/>
      <c r="BR16" s="29" t="s">
        <v>8</v>
      </c>
      <c r="BS16" s="29" t="s">
        <v>8</v>
      </c>
      <c r="BT16" s="29" t="s">
        <v>8</v>
      </c>
      <c r="BU16" s="12"/>
      <c r="BV16" s="29" t="s">
        <v>8</v>
      </c>
      <c r="BW16" s="29" t="s">
        <v>8</v>
      </c>
      <c r="BX16" s="29" t="s">
        <v>8</v>
      </c>
      <c r="BY16" s="12"/>
      <c r="BZ16" s="29" t="s">
        <v>8</v>
      </c>
      <c r="CA16" s="29" t="s">
        <v>8</v>
      </c>
      <c r="CB16" s="29" t="s">
        <v>8</v>
      </c>
      <c r="CC16" s="12"/>
      <c r="CD16" s="29" t="s">
        <v>8</v>
      </c>
      <c r="CE16" s="29" t="s">
        <v>8</v>
      </c>
      <c r="CF16" s="29" t="s">
        <v>8</v>
      </c>
      <c r="CG16" s="12"/>
      <c r="CH16" s="29" t="s">
        <v>8</v>
      </c>
      <c r="CI16" s="29" t="s">
        <v>8</v>
      </c>
      <c r="CJ16" s="29" t="s">
        <v>8</v>
      </c>
      <c r="CK16" s="12"/>
      <c r="CL16" s="29" t="s">
        <v>8</v>
      </c>
      <c r="CM16" s="29" t="s">
        <v>8</v>
      </c>
      <c r="CN16" s="29" t="s">
        <v>8</v>
      </c>
      <c r="CO16" s="12"/>
      <c r="CP16" s="29" t="s">
        <v>8</v>
      </c>
      <c r="CQ16" s="29" t="s">
        <v>8</v>
      </c>
      <c r="CR16" s="29" t="s">
        <v>8</v>
      </c>
      <c r="CS16" s="12"/>
      <c r="CT16" s="29" t="s">
        <v>8</v>
      </c>
      <c r="CU16" s="29" t="s">
        <v>8</v>
      </c>
      <c r="CV16" s="29" t="s">
        <v>8</v>
      </c>
      <c r="CW16" s="12"/>
      <c r="CX16" s="29" t="s">
        <v>8</v>
      </c>
      <c r="CY16" s="29" t="s">
        <v>8</v>
      </c>
      <c r="CZ16" s="29" t="s">
        <v>8</v>
      </c>
      <c r="DA16" s="12"/>
      <c r="DB16" s="29" t="s">
        <v>8</v>
      </c>
      <c r="DC16" s="29" t="s">
        <v>8</v>
      </c>
      <c r="DE16" s="1"/>
    </row>
    <row r="17" spans="1:109" ht="15.75" thickBot="1" x14ac:dyDescent="0.3">
      <c r="A17" s="10" t="s">
        <v>101</v>
      </c>
      <c r="B17" s="30">
        <v>138568</v>
      </c>
      <c r="C17" s="30"/>
      <c r="D17" s="30"/>
      <c r="E17" s="30"/>
      <c r="F17" s="31"/>
      <c r="G17" s="30">
        <v>137145</v>
      </c>
      <c r="H17" s="30">
        <v>114243</v>
      </c>
      <c r="I17" s="30">
        <v>120559</v>
      </c>
      <c r="J17" s="30">
        <v>100107</v>
      </c>
      <c r="K17" s="31"/>
      <c r="L17" s="30">
        <v>162187</v>
      </c>
      <c r="M17" s="30">
        <v>187217</v>
      </c>
      <c r="N17" s="30">
        <v>157510</v>
      </c>
      <c r="O17" s="30">
        <v>141756</v>
      </c>
      <c r="P17" s="31"/>
      <c r="Q17" s="30">
        <v>175114</v>
      </c>
      <c r="R17" s="30">
        <v>173828</v>
      </c>
      <c r="S17" s="30">
        <v>185357</v>
      </c>
      <c r="T17" s="30">
        <v>192648</v>
      </c>
      <c r="U17" s="31"/>
      <c r="V17" s="30">
        <v>238996</v>
      </c>
      <c r="W17" s="30">
        <v>296420</v>
      </c>
      <c r="X17" s="30">
        <v>248677</v>
      </c>
      <c r="Y17" s="30">
        <v>220682</v>
      </c>
      <c r="Z17" s="31"/>
      <c r="AA17" s="30">
        <v>137318</v>
      </c>
      <c r="AB17" s="30">
        <v>153849</v>
      </c>
      <c r="AC17" s="30">
        <v>163472</v>
      </c>
      <c r="AD17" s="30">
        <v>192920</v>
      </c>
      <c r="AE17" s="31"/>
      <c r="AF17" s="30">
        <v>123835</v>
      </c>
      <c r="AG17" s="30">
        <v>49002</v>
      </c>
      <c r="AH17" s="30">
        <v>89326</v>
      </c>
      <c r="AI17" s="30">
        <v>97477</v>
      </c>
      <c r="AJ17" s="31"/>
      <c r="AK17" s="30">
        <v>137608</v>
      </c>
      <c r="AL17" s="30">
        <v>158781</v>
      </c>
      <c r="AM17" s="30">
        <v>138245</v>
      </c>
      <c r="AN17" s="30">
        <v>144396</v>
      </c>
      <c r="AO17" s="31"/>
      <c r="AP17" s="30">
        <v>111035</v>
      </c>
      <c r="AQ17" s="30">
        <v>145678</v>
      </c>
      <c r="AR17" s="30">
        <v>152183</v>
      </c>
      <c r="AS17" s="30">
        <v>136594</v>
      </c>
      <c r="AT17" s="31"/>
      <c r="AU17" s="30">
        <v>54513</v>
      </c>
      <c r="AV17" s="30">
        <v>64082</v>
      </c>
      <c r="AW17" s="30">
        <v>68358</v>
      </c>
      <c r="AX17" s="30">
        <v>92209</v>
      </c>
      <c r="AY17" s="31"/>
      <c r="AZ17" s="30">
        <v>23169</v>
      </c>
      <c r="BA17" s="30">
        <v>34303</v>
      </c>
      <c r="BB17" s="30">
        <v>38382</v>
      </c>
      <c r="BC17" s="30">
        <v>49338</v>
      </c>
      <c r="BD17" s="31"/>
      <c r="BE17" s="30">
        <v>40793</v>
      </c>
      <c r="BF17" s="30">
        <v>50207</v>
      </c>
      <c r="BG17" s="30">
        <v>38568</v>
      </c>
      <c r="BH17" s="30">
        <v>33061</v>
      </c>
      <c r="BI17" s="11"/>
      <c r="BJ17" s="30">
        <v>251388</v>
      </c>
      <c r="BK17" s="30">
        <v>371947</v>
      </c>
      <c r="BL17" s="30">
        <v>472054</v>
      </c>
      <c r="BM17" s="12"/>
      <c r="BN17" s="30">
        <v>349404</v>
      </c>
      <c r="BO17" s="30">
        <v>506914</v>
      </c>
      <c r="BP17" s="30">
        <v>648670</v>
      </c>
      <c r="BQ17" s="12"/>
      <c r="BR17" s="30">
        <v>348942</v>
      </c>
      <c r="BS17" s="30">
        <v>534299</v>
      </c>
      <c r="BT17" s="30">
        <v>726947</v>
      </c>
      <c r="BU17" s="31"/>
      <c r="BV17" s="30">
        <v>535416</v>
      </c>
      <c r="BW17" s="30">
        <v>784093</v>
      </c>
      <c r="BX17" s="30">
        <v>1004775</v>
      </c>
      <c r="BY17" s="31"/>
      <c r="BZ17" s="30">
        <v>291167</v>
      </c>
      <c r="CA17" s="30">
        <v>454639</v>
      </c>
      <c r="CB17" s="30">
        <v>647559</v>
      </c>
      <c r="CC17" s="31"/>
      <c r="CD17" s="30">
        <v>172837</v>
      </c>
      <c r="CE17" s="30">
        <v>262163</v>
      </c>
      <c r="CF17" s="30">
        <v>359640</v>
      </c>
      <c r="CG17" s="31"/>
      <c r="CH17" s="30">
        <v>296389</v>
      </c>
      <c r="CI17" s="30">
        <v>434634</v>
      </c>
      <c r="CJ17" s="30">
        <v>579030</v>
      </c>
      <c r="CK17" s="31"/>
      <c r="CL17" s="30">
        <v>256713</v>
      </c>
      <c r="CM17" s="30">
        <v>408896</v>
      </c>
      <c r="CN17" s="30">
        <v>545490</v>
      </c>
      <c r="CO17" s="31"/>
      <c r="CP17" s="30">
        <v>118595</v>
      </c>
      <c r="CQ17" s="30">
        <v>186953</v>
      </c>
      <c r="CR17" s="30">
        <v>279162</v>
      </c>
      <c r="CS17" s="31"/>
      <c r="CT17" s="30">
        <v>57472</v>
      </c>
      <c r="CU17" s="30">
        <v>95854</v>
      </c>
      <c r="CV17" s="30">
        <v>145192</v>
      </c>
      <c r="CW17" s="31"/>
      <c r="CX17" s="30">
        <v>91000</v>
      </c>
      <c r="CY17" s="30">
        <v>129568</v>
      </c>
      <c r="CZ17" s="30">
        <v>162629</v>
      </c>
      <c r="DA17" s="31"/>
      <c r="DB17" s="30">
        <v>367102</v>
      </c>
      <c r="DC17" s="30">
        <v>315435</v>
      </c>
      <c r="DE17" s="1"/>
    </row>
    <row r="18" spans="1:109" x14ac:dyDescent="0.25">
      <c r="A18" s="10"/>
      <c r="B18" s="33"/>
      <c r="C18" s="11"/>
      <c r="D18" s="11"/>
      <c r="E18" s="11"/>
      <c r="F18" s="31"/>
      <c r="G18" s="11"/>
      <c r="H18" s="11"/>
      <c r="I18" s="11"/>
      <c r="J18" s="11"/>
      <c r="K18" s="31"/>
      <c r="L18" s="11"/>
      <c r="M18" s="11"/>
      <c r="N18" s="11"/>
      <c r="O18" s="11"/>
      <c r="P18" s="31"/>
      <c r="Q18" s="11"/>
      <c r="R18" s="11"/>
      <c r="S18" s="11"/>
      <c r="T18" s="11"/>
      <c r="U18" s="31"/>
      <c r="V18" s="11"/>
      <c r="W18" s="11"/>
      <c r="X18" s="11"/>
      <c r="Y18" s="11"/>
      <c r="Z18" s="31"/>
      <c r="AA18" s="11"/>
      <c r="AB18" s="11"/>
      <c r="AC18" s="11"/>
      <c r="AD18" s="11"/>
      <c r="AE18" s="31"/>
      <c r="AF18" s="11"/>
      <c r="AG18" s="11"/>
      <c r="AH18" s="11"/>
      <c r="AI18" s="11"/>
      <c r="AJ18" s="31"/>
      <c r="AK18" s="11"/>
      <c r="AL18" s="11"/>
      <c r="AM18" s="11"/>
      <c r="AN18" s="11"/>
      <c r="AO18" s="31"/>
      <c r="AP18" s="11"/>
      <c r="AQ18" s="11"/>
      <c r="AR18" s="11"/>
      <c r="AS18" s="11"/>
      <c r="AT18" s="31"/>
      <c r="AU18" s="11"/>
      <c r="AV18" s="11"/>
      <c r="AW18" s="11"/>
      <c r="AX18" s="11"/>
      <c r="AY18" s="31"/>
      <c r="AZ18" s="11"/>
      <c r="BA18" s="11"/>
      <c r="BB18" s="11"/>
      <c r="BC18" s="11"/>
      <c r="BD18" s="31"/>
      <c r="BE18" s="11"/>
      <c r="BF18" s="11"/>
      <c r="BG18" s="11"/>
      <c r="BH18" s="11"/>
      <c r="BI18" s="11"/>
      <c r="BJ18" s="11"/>
      <c r="BK18" s="11"/>
      <c r="BL18" s="11"/>
      <c r="BM18" s="12"/>
      <c r="BN18" s="11"/>
      <c r="BO18" s="11"/>
      <c r="BP18" s="11"/>
      <c r="BQ18" s="12"/>
      <c r="BR18" s="11"/>
      <c r="BS18" s="11"/>
      <c r="BT18" s="11"/>
      <c r="BU18" s="31"/>
      <c r="BV18" s="11"/>
      <c r="BW18" s="11"/>
      <c r="BX18" s="11"/>
      <c r="BY18" s="31"/>
      <c r="BZ18" s="11"/>
      <c r="CA18" s="11"/>
      <c r="CB18" s="11"/>
      <c r="CC18" s="31"/>
      <c r="CD18" s="11"/>
      <c r="CE18" s="11"/>
      <c r="CF18" s="11"/>
      <c r="CG18" s="31"/>
      <c r="CH18" s="11"/>
      <c r="CI18" s="11"/>
      <c r="CJ18" s="11"/>
      <c r="CK18" s="31"/>
      <c r="CL18" s="11"/>
      <c r="CM18" s="11"/>
      <c r="CN18" s="11"/>
      <c r="CO18" s="31"/>
      <c r="CP18" s="11"/>
      <c r="CQ18" s="11"/>
      <c r="CR18" s="11"/>
      <c r="CS18" s="31"/>
      <c r="CT18" s="11"/>
      <c r="CU18" s="11"/>
      <c r="CV18" s="11"/>
      <c r="CW18" s="31"/>
      <c r="CX18" s="11"/>
      <c r="CY18" s="11"/>
      <c r="CZ18" s="11"/>
      <c r="DA18" s="12"/>
      <c r="DB18" s="11"/>
      <c r="DC18" s="11"/>
      <c r="DE18" s="1"/>
    </row>
    <row r="19" spans="1:109" x14ac:dyDescent="0.25">
      <c r="A19" s="22" t="s">
        <v>232</v>
      </c>
      <c r="B19" s="33"/>
      <c r="C19" s="11"/>
      <c r="D19" s="11"/>
      <c r="E19" s="11"/>
      <c r="F19" s="31"/>
      <c r="G19" s="11"/>
      <c r="H19" s="11"/>
      <c r="I19" s="11"/>
      <c r="J19" s="11"/>
      <c r="K19" s="31"/>
      <c r="L19" s="11"/>
      <c r="M19" s="11"/>
      <c r="N19" s="11"/>
      <c r="O19" s="11"/>
      <c r="P19" s="31"/>
      <c r="Q19" s="11"/>
      <c r="R19" s="11"/>
      <c r="S19" s="11"/>
      <c r="T19" s="11"/>
      <c r="U19" s="31"/>
      <c r="V19" s="11"/>
      <c r="W19" s="11"/>
      <c r="X19" s="11"/>
      <c r="Y19" s="11"/>
      <c r="Z19" s="31"/>
      <c r="AA19" s="11"/>
      <c r="AB19" s="11"/>
      <c r="AC19" s="11"/>
      <c r="AD19" s="11"/>
      <c r="AE19" s="31"/>
      <c r="AF19" s="11"/>
      <c r="AG19" s="11"/>
      <c r="AH19" s="11"/>
      <c r="AI19" s="11"/>
      <c r="AJ19" s="31"/>
      <c r="AK19" s="11"/>
      <c r="AL19" s="11"/>
      <c r="AM19" s="11"/>
      <c r="AN19" s="11"/>
      <c r="AO19" s="31"/>
      <c r="AP19" s="11"/>
      <c r="AQ19" s="11"/>
      <c r="AR19" s="11"/>
      <c r="AS19" s="11"/>
      <c r="AT19" s="31"/>
      <c r="AU19" s="11"/>
      <c r="AV19" s="11"/>
      <c r="AW19" s="11"/>
      <c r="AX19" s="11"/>
      <c r="AY19" s="31"/>
      <c r="AZ19" s="11"/>
      <c r="BA19" s="11"/>
      <c r="BB19" s="11"/>
      <c r="BC19" s="11"/>
      <c r="BD19" s="31"/>
      <c r="BE19" s="11"/>
      <c r="BF19" s="11"/>
      <c r="BG19" s="11"/>
      <c r="BH19" s="11"/>
      <c r="BI19" s="11"/>
      <c r="BJ19" s="11"/>
      <c r="BK19" s="11"/>
      <c r="BL19" s="11"/>
      <c r="BM19" s="12"/>
      <c r="BN19" s="11"/>
      <c r="BO19" s="11"/>
      <c r="BP19" s="11"/>
      <c r="BQ19" s="12"/>
      <c r="BR19" s="11"/>
      <c r="BS19" s="11"/>
      <c r="BT19" s="11"/>
      <c r="BU19" s="31"/>
      <c r="BV19" s="11"/>
      <c r="BW19" s="11"/>
      <c r="BX19" s="11"/>
      <c r="BY19" s="31"/>
      <c r="BZ19" s="11"/>
      <c r="CA19" s="11"/>
      <c r="CB19" s="11"/>
      <c r="CC19" s="31"/>
      <c r="CD19" s="11"/>
      <c r="CE19" s="11"/>
      <c r="CF19" s="11"/>
      <c r="CG19" s="31"/>
      <c r="CH19" s="11"/>
      <c r="CI19" s="11"/>
      <c r="CJ19" s="11"/>
      <c r="CK19" s="31"/>
      <c r="CL19" s="11"/>
      <c r="CM19" s="11"/>
      <c r="CN19" s="11"/>
      <c r="CO19" s="31"/>
      <c r="CP19" s="11"/>
      <c r="CQ19" s="11"/>
      <c r="CR19" s="11"/>
      <c r="CS19" s="31"/>
      <c r="CT19" s="11"/>
      <c r="CU19" s="11"/>
      <c r="CV19" s="11"/>
      <c r="CW19" s="31"/>
      <c r="CX19" s="11"/>
      <c r="CY19" s="11"/>
      <c r="CZ19" s="11"/>
      <c r="DA19" s="12"/>
      <c r="DB19" s="11"/>
      <c r="DC19" s="11"/>
      <c r="DE19" s="1"/>
    </row>
    <row r="20" spans="1:109" x14ac:dyDescent="0.25">
      <c r="A20" s="7" t="s">
        <v>110</v>
      </c>
      <c r="B20" s="29"/>
      <c r="C20" s="29"/>
      <c r="D20" s="29"/>
      <c r="E20" s="29"/>
      <c r="F20" s="31"/>
      <c r="G20" s="29">
        <v>419</v>
      </c>
      <c r="H20" s="29" t="s">
        <v>8</v>
      </c>
      <c r="I20" s="29" t="s">
        <v>8</v>
      </c>
      <c r="J20" s="29" t="s">
        <v>8</v>
      </c>
      <c r="K20" s="31"/>
      <c r="L20" s="29">
        <v>1801</v>
      </c>
      <c r="M20" s="29">
        <v>2425</v>
      </c>
      <c r="N20" s="29">
        <v>1509</v>
      </c>
      <c r="O20" s="29">
        <v>1442</v>
      </c>
      <c r="P20" s="31"/>
      <c r="Q20" s="29">
        <v>792</v>
      </c>
      <c r="R20" s="29">
        <v>1157</v>
      </c>
      <c r="S20" s="29">
        <v>2172</v>
      </c>
      <c r="T20" s="29">
        <v>1343</v>
      </c>
      <c r="U20" s="31"/>
      <c r="V20" s="29" t="s">
        <v>8</v>
      </c>
      <c r="W20" s="29">
        <v>5363</v>
      </c>
      <c r="X20" s="29">
        <v>965</v>
      </c>
      <c r="Y20" s="29">
        <v>3126</v>
      </c>
      <c r="Z20" s="31"/>
      <c r="AA20" s="29" t="s">
        <v>8</v>
      </c>
      <c r="AB20" s="29" t="s">
        <v>8</v>
      </c>
      <c r="AC20" s="29" t="s">
        <v>8</v>
      </c>
      <c r="AD20" s="29" t="s">
        <v>8</v>
      </c>
      <c r="AE20" s="31"/>
      <c r="AF20" s="29" t="s">
        <v>8</v>
      </c>
      <c r="AG20" s="29" t="s">
        <v>8</v>
      </c>
      <c r="AH20" s="29" t="s">
        <v>8</v>
      </c>
      <c r="AI20" s="29" t="s">
        <v>8</v>
      </c>
      <c r="AJ20" s="31"/>
      <c r="AK20" s="29" t="s">
        <v>8</v>
      </c>
      <c r="AL20" s="29" t="s">
        <v>8</v>
      </c>
      <c r="AM20" s="29" t="s">
        <v>8</v>
      </c>
      <c r="AN20" s="29" t="s">
        <v>8</v>
      </c>
      <c r="AO20" s="31"/>
      <c r="AP20" s="29" t="s">
        <v>8</v>
      </c>
      <c r="AQ20" s="29" t="s">
        <v>8</v>
      </c>
      <c r="AR20" s="29" t="s">
        <v>8</v>
      </c>
      <c r="AS20" s="29" t="s">
        <v>8</v>
      </c>
      <c r="AT20" s="31"/>
      <c r="AU20" s="29" t="s">
        <v>8</v>
      </c>
      <c r="AV20" s="29" t="s">
        <v>8</v>
      </c>
      <c r="AW20" s="29" t="s">
        <v>8</v>
      </c>
      <c r="AX20" s="29" t="s">
        <v>8</v>
      </c>
      <c r="AY20" s="31"/>
      <c r="AZ20" s="29" t="s">
        <v>8</v>
      </c>
      <c r="BA20" s="29" t="s">
        <v>8</v>
      </c>
      <c r="BB20" s="29" t="s">
        <v>8</v>
      </c>
      <c r="BC20" s="29" t="s">
        <v>8</v>
      </c>
      <c r="BD20" s="31"/>
      <c r="BE20" s="29" t="s">
        <v>8</v>
      </c>
      <c r="BF20" s="29" t="s">
        <v>8</v>
      </c>
      <c r="BG20" s="29" t="s">
        <v>8</v>
      </c>
      <c r="BH20" s="29" t="s">
        <v>8</v>
      </c>
      <c r="BI20" s="11"/>
      <c r="BJ20" s="29">
        <v>419</v>
      </c>
      <c r="BK20" s="29">
        <v>419</v>
      </c>
      <c r="BL20" s="29">
        <v>419</v>
      </c>
      <c r="BM20" s="12"/>
      <c r="BN20" s="29">
        <v>4226</v>
      </c>
      <c r="BO20" s="29">
        <v>5735</v>
      </c>
      <c r="BP20" s="29">
        <v>7177</v>
      </c>
      <c r="BQ20" s="12"/>
      <c r="BR20" s="29">
        <v>1949</v>
      </c>
      <c r="BS20" s="29">
        <v>4121</v>
      </c>
      <c r="BT20" s="29">
        <v>5464</v>
      </c>
      <c r="BU20" s="29"/>
      <c r="BV20" s="29">
        <v>5363</v>
      </c>
      <c r="BW20" s="29">
        <v>6328</v>
      </c>
      <c r="BX20" s="29">
        <v>9454</v>
      </c>
      <c r="BY20" s="29"/>
      <c r="BZ20" s="29" t="s">
        <v>8</v>
      </c>
      <c r="CA20" s="29" t="s">
        <v>8</v>
      </c>
      <c r="CB20" s="29" t="s">
        <v>8</v>
      </c>
      <c r="CC20" s="31"/>
      <c r="CD20" s="29" t="s">
        <v>8</v>
      </c>
      <c r="CE20" s="29" t="s">
        <v>8</v>
      </c>
      <c r="CF20" s="29" t="s">
        <v>8</v>
      </c>
      <c r="CG20" s="31"/>
      <c r="CH20" s="29" t="s">
        <v>8</v>
      </c>
      <c r="CI20" s="29" t="s">
        <v>8</v>
      </c>
      <c r="CJ20" s="29" t="s">
        <v>8</v>
      </c>
      <c r="CK20" s="31"/>
      <c r="CL20" s="29" t="s">
        <v>8</v>
      </c>
      <c r="CM20" s="29" t="s">
        <v>8</v>
      </c>
      <c r="CN20" s="29" t="s">
        <v>8</v>
      </c>
      <c r="CO20" s="31"/>
      <c r="CP20" s="29" t="s">
        <v>8</v>
      </c>
      <c r="CQ20" s="29" t="s">
        <v>8</v>
      </c>
      <c r="CR20" s="29" t="s">
        <v>8</v>
      </c>
      <c r="CS20" s="31"/>
      <c r="CT20" s="29" t="s">
        <v>8</v>
      </c>
      <c r="CU20" s="29" t="s">
        <v>8</v>
      </c>
      <c r="CV20" s="29" t="s">
        <v>8</v>
      </c>
      <c r="CW20" s="31"/>
      <c r="CX20" s="29" t="s">
        <v>8</v>
      </c>
      <c r="CY20" s="29" t="s">
        <v>8</v>
      </c>
      <c r="CZ20" s="29" t="s">
        <v>8</v>
      </c>
      <c r="DA20" s="12"/>
      <c r="DB20" s="29" t="s">
        <v>8</v>
      </c>
      <c r="DC20" s="29" t="s">
        <v>8</v>
      </c>
      <c r="DD20" s="29"/>
      <c r="DE20" s="1"/>
    </row>
    <row r="21" spans="1:109" ht="15.75" thickBot="1" x14ac:dyDescent="0.3">
      <c r="A21" s="10" t="s">
        <v>233</v>
      </c>
      <c r="B21" s="30"/>
      <c r="C21" s="30"/>
      <c r="D21" s="30"/>
      <c r="E21" s="30"/>
      <c r="F21" s="31"/>
      <c r="G21" s="30">
        <v>419</v>
      </c>
      <c r="H21" s="30" t="s">
        <v>8</v>
      </c>
      <c r="I21" s="30" t="s">
        <v>8</v>
      </c>
      <c r="J21" s="30" t="s">
        <v>8</v>
      </c>
      <c r="K21" s="31"/>
      <c r="L21" s="30">
        <v>1801</v>
      </c>
      <c r="M21" s="30">
        <v>2425</v>
      </c>
      <c r="N21" s="30">
        <v>1509</v>
      </c>
      <c r="O21" s="30">
        <v>1442</v>
      </c>
      <c r="P21" s="31"/>
      <c r="Q21" s="30">
        <v>792</v>
      </c>
      <c r="R21" s="30">
        <v>1157</v>
      </c>
      <c r="S21" s="30">
        <v>2172</v>
      </c>
      <c r="T21" s="30">
        <v>1343</v>
      </c>
      <c r="U21" s="31"/>
      <c r="V21" s="30" t="s">
        <v>8</v>
      </c>
      <c r="W21" s="30">
        <v>5363</v>
      </c>
      <c r="X21" s="30">
        <v>965</v>
      </c>
      <c r="Y21" s="30">
        <v>3126</v>
      </c>
      <c r="Z21" s="31"/>
      <c r="AA21" s="30" t="s">
        <v>8</v>
      </c>
      <c r="AB21" s="30" t="s">
        <v>8</v>
      </c>
      <c r="AC21" s="30" t="s">
        <v>8</v>
      </c>
      <c r="AD21" s="30" t="s">
        <v>8</v>
      </c>
      <c r="AE21" s="31"/>
      <c r="AF21" s="30" t="s">
        <v>8</v>
      </c>
      <c r="AG21" s="30" t="s">
        <v>8</v>
      </c>
      <c r="AH21" s="30" t="s">
        <v>8</v>
      </c>
      <c r="AI21" s="30" t="s">
        <v>8</v>
      </c>
      <c r="AJ21" s="31"/>
      <c r="AK21" s="30" t="s">
        <v>8</v>
      </c>
      <c r="AL21" s="30" t="s">
        <v>8</v>
      </c>
      <c r="AM21" s="30" t="s">
        <v>8</v>
      </c>
      <c r="AN21" s="30" t="s">
        <v>8</v>
      </c>
      <c r="AO21" s="31"/>
      <c r="AP21" s="30" t="s">
        <v>8</v>
      </c>
      <c r="AQ21" s="30" t="s">
        <v>8</v>
      </c>
      <c r="AR21" s="30" t="s">
        <v>8</v>
      </c>
      <c r="AS21" s="30" t="s">
        <v>8</v>
      </c>
      <c r="AT21" s="31"/>
      <c r="AU21" s="30" t="s">
        <v>8</v>
      </c>
      <c r="AV21" s="30" t="s">
        <v>8</v>
      </c>
      <c r="AW21" s="30" t="s">
        <v>8</v>
      </c>
      <c r="AX21" s="30" t="s">
        <v>8</v>
      </c>
      <c r="AY21" s="31"/>
      <c r="AZ21" s="30" t="s">
        <v>8</v>
      </c>
      <c r="BA21" s="30" t="s">
        <v>8</v>
      </c>
      <c r="BB21" s="30" t="s">
        <v>8</v>
      </c>
      <c r="BC21" s="30" t="s">
        <v>8</v>
      </c>
      <c r="BD21" s="31"/>
      <c r="BE21" s="30" t="s">
        <v>8</v>
      </c>
      <c r="BF21" s="30" t="s">
        <v>8</v>
      </c>
      <c r="BG21" s="30" t="s">
        <v>8</v>
      </c>
      <c r="BH21" s="30" t="s">
        <v>8</v>
      </c>
      <c r="BI21" s="11"/>
      <c r="BJ21" s="30">
        <v>419</v>
      </c>
      <c r="BK21" s="30">
        <v>419</v>
      </c>
      <c r="BL21" s="30">
        <v>419</v>
      </c>
      <c r="BM21" s="12"/>
      <c r="BN21" s="30">
        <v>4226</v>
      </c>
      <c r="BO21" s="30">
        <v>5735</v>
      </c>
      <c r="BP21" s="30">
        <v>7177</v>
      </c>
      <c r="BQ21" s="12"/>
      <c r="BR21" s="30">
        <v>1949</v>
      </c>
      <c r="BS21" s="30">
        <v>4121</v>
      </c>
      <c r="BT21" s="30">
        <v>5464</v>
      </c>
      <c r="BU21" s="31"/>
      <c r="BV21" s="30">
        <v>5363</v>
      </c>
      <c r="BW21" s="30">
        <v>6328</v>
      </c>
      <c r="BX21" s="30">
        <v>9454</v>
      </c>
      <c r="BY21" s="31"/>
      <c r="BZ21" s="30" t="s">
        <v>8</v>
      </c>
      <c r="CA21" s="30" t="s">
        <v>8</v>
      </c>
      <c r="CB21" s="30" t="s">
        <v>8</v>
      </c>
      <c r="CC21" s="31"/>
      <c r="CD21" s="30" t="s">
        <v>8</v>
      </c>
      <c r="CE21" s="30" t="s">
        <v>8</v>
      </c>
      <c r="CF21" s="30" t="s">
        <v>8</v>
      </c>
      <c r="CG21" s="31"/>
      <c r="CH21" s="30" t="s">
        <v>8</v>
      </c>
      <c r="CI21" s="30" t="s">
        <v>8</v>
      </c>
      <c r="CJ21" s="30" t="s">
        <v>8</v>
      </c>
      <c r="CK21" s="31"/>
      <c r="CL21" s="30" t="s">
        <v>8</v>
      </c>
      <c r="CM21" s="30" t="s">
        <v>8</v>
      </c>
      <c r="CN21" s="30" t="s">
        <v>8</v>
      </c>
      <c r="CO21" s="31"/>
      <c r="CP21" s="30" t="s">
        <v>8</v>
      </c>
      <c r="CQ21" s="30" t="s">
        <v>8</v>
      </c>
      <c r="CR21" s="30" t="s">
        <v>8</v>
      </c>
      <c r="CS21" s="31"/>
      <c r="CT21" s="30" t="s">
        <v>8</v>
      </c>
      <c r="CU21" s="30" t="s">
        <v>8</v>
      </c>
      <c r="CV21" s="30" t="s">
        <v>8</v>
      </c>
      <c r="CW21" s="31"/>
      <c r="CX21" s="30" t="s">
        <v>8</v>
      </c>
      <c r="CY21" s="30" t="s">
        <v>8</v>
      </c>
      <c r="CZ21" s="30" t="s">
        <v>8</v>
      </c>
      <c r="DA21" s="31"/>
      <c r="DB21" s="30" t="s">
        <v>8</v>
      </c>
      <c r="DC21" s="30" t="s">
        <v>8</v>
      </c>
      <c r="DE21" s="1"/>
    </row>
    <row r="22" spans="1:109" x14ac:dyDescent="0.25">
      <c r="A22" s="10"/>
      <c r="B22" s="33"/>
      <c r="C22" s="11"/>
      <c r="D22" s="11"/>
      <c r="E22" s="11"/>
      <c r="F22" s="31"/>
      <c r="G22" s="11"/>
      <c r="H22" s="11"/>
      <c r="I22" s="11"/>
      <c r="J22" s="11"/>
      <c r="K22" s="31"/>
      <c r="L22" s="11"/>
      <c r="M22" s="11"/>
      <c r="N22" s="11"/>
      <c r="O22" s="11"/>
      <c r="P22" s="31"/>
      <c r="Q22" s="11"/>
      <c r="R22" s="11"/>
      <c r="S22" s="11"/>
      <c r="T22" s="11"/>
      <c r="U22" s="31"/>
      <c r="V22" s="11"/>
      <c r="W22" s="11"/>
      <c r="X22" s="11"/>
      <c r="Y22" s="11"/>
      <c r="Z22" s="31"/>
      <c r="AA22" s="11"/>
      <c r="AB22" s="11"/>
      <c r="AC22" s="11"/>
      <c r="AD22" s="11"/>
      <c r="AE22" s="31"/>
      <c r="AF22" s="11"/>
      <c r="AG22" s="11"/>
      <c r="AH22" s="11"/>
      <c r="AI22" s="11"/>
      <c r="AJ22" s="31"/>
      <c r="AK22" s="11"/>
      <c r="AL22" s="11"/>
      <c r="AM22" s="11"/>
      <c r="AN22" s="11"/>
      <c r="AO22" s="31"/>
      <c r="AP22" s="11"/>
      <c r="AQ22" s="11"/>
      <c r="AR22" s="11"/>
      <c r="AS22" s="11"/>
      <c r="AT22" s="31"/>
      <c r="AU22" s="11"/>
      <c r="AV22" s="11"/>
      <c r="AW22" s="11"/>
      <c r="AX22" s="11"/>
      <c r="AY22" s="31"/>
      <c r="AZ22" s="11"/>
      <c r="BA22" s="11"/>
      <c r="BB22" s="11"/>
      <c r="BC22" s="11"/>
      <c r="BD22" s="31"/>
      <c r="BE22" s="11"/>
      <c r="BF22" s="11"/>
      <c r="BG22" s="11"/>
      <c r="BH22" s="11"/>
      <c r="BI22" s="11"/>
      <c r="BJ22" s="11"/>
      <c r="BK22" s="11"/>
      <c r="BL22" s="11"/>
      <c r="BM22" s="12"/>
      <c r="BN22" s="11"/>
      <c r="BO22" s="11"/>
      <c r="BP22" s="11"/>
      <c r="BQ22" s="12"/>
      <c r="BR22" s="11"/>
      <c r="BS22" s="11"/>
      <c r="BT22" s="11"/>
      <c r="BU22" s="31"/>
      <c r="BV22" s="11"/>
      <c r="BW22" s="11"/>
      <c r="BX22" s="11"/>
      <c r="BY22" s="31"/>
      <c r="BZ22" s="11"/>
      <c r="CA22" s="11"/>
      <c r="CB22" s="11"/>
      <c r="CC22" s="31"/>
      <c r="CD22" s="11"/>
      <c r="CE22" s="11"/>
      <c r="CF22" s="11"/>
      <c r="CG22" s="31"/>
      <c r="CH22" s="11"/>
      <c r="CI22" s="11"/>
      <c r="CJ22" s="11"/>
      <c r="CK22" s="31"/>
      <c r="CL22" s="11"/>
      <c r="CM22" s="11"/>
      <c r="CN22" s="11"/>
      <c r="CO22" s="31"/>
      <c r="CP22" s="11"/>
      <c r="CQ22" s="11"/>
      <c r="CR22" s="11"/>
      <c r="CS22" s="31"/>
      <c r="CT22" s="11"/>
      <c r="CU22" s="11"/>
      <c r="CV22" s="11"/>
      <c r="CW22" s="31"/>
      <c r="CX22" s="11"/>
      <c r="CY22" s="11"/>
      <c r="CZ22" s="11"/>
      <c r="DA22" s="12"/>
      <c r="DB22" s="11"/>
      <c r="DC22" s="11"/>
      <c r="DE22" s="1"/>
    </row>
    <row r="23" spans="1:109" x14ac:dyDescent="0.25">
      <c r="A23" s="22" t="s">
        <v>129</v>
      </c>
      <c r="B23" s="33"/>
      <c r="C23" s="11"/>
      <c r="D23" s="11"/>
      <c r="E23" s="11"/>
      <c r="F23" s="31"/>
      <c r="G23" s="11"/>
      <c r="H23" s="11"/>
      <c r="I23" s="11"/>
      <c r="J23" s="11"/>
      <c r="K23" s="31"/>
      <c r="L23" s="11"/>
      <c r="M23" s="11"/>
      <c r="N23" s="11"/>
      <c r="O23" s="11"/>
      <c r="P23" s="31"/>
      <c r="Q23" s="11"/>
      <c r="R23" s="11"/>
      <c r="S23" s="11"/>
      <c r="T23" s="11"/>
      <c r="U23" s="31"/>
      <c r="V23" s="11"/>
      <c r="W23" s="11"/>
      <c r="X23" s="11"/>
      <c r="Y23" s="11"/>
      <c r="Z23" s="31"/>
      <c r="AA23" s="11"/>
      <c r="AB23" s="11"/>
      <c r="AC23" s="11"/>
      <c r="AD23" s="11"/>
      <c r="AE23" s="31"/>
      <c r="AF23" s="11"/>
      <c r="AG23" s="11"/>
      <c r="AH23" s="11"/>
      <c r="AI23" s="11"/>
      <c r="AJ23" s="31"/>
      <c r="AK23" s="11"/>
      <c r="AL23" s="11"/>
      <c r="AM23" s="11"/>
      <c r="AN23" s="11"/>
      <c r="AO23" s="31"/>
      <c r="AP23" s="11"/>
      <c r="AQ23" s="11"/>
      <c r="AR23" s="11"/>
      <c r="AS23" s="11"/>
      <c r="AT23" s="31"/>
      <c r="AU23" s="11"/>
      <c r="AV23" s="11"/>
      <c r="AW23" s="11"/>
      <c r="AX23" s="11"/>
      <c r="AY23" s="31"/>
      <c r="AZ23" s="11"/>
      <c r="BA23" s="11"/>
      <c r="BB23" s="11"/>
      <c r="BC23" s="11"/>
      <c r="BD23" s="31"/>
      <c r="BE23" s="11"/>
      <c r="BF23" s="11"/>
      <c r="BG23" s="11"/>
      <c r="BH23" s="11"/>
      <c r="BI23" s="11"/>
      <c r="BJ23" s="11"/>
      <c r="BK23" s="11"/>
      <c r="BL23" s="11"/>
      <c r="BM23" s="12"/>
      <c r="BN23" s="11"/>
      <c r="BO23" s="11"/>
      <c r="BP23" s="11"/>
      <c r="BQ23" s="12"/>
      <c r="BR23" s="11"/>
      <c r="BS23" s="11"/>
      <c r="BT23" s="11"/>
      <c r="BU23" s="31"/>
      <c r="BV23" s="11"/>
      <c r="BW23" s="11"/>
      <c r="BX23" s="11"/>
      <c r="BY23" s="31"/>
      <c r="BZ23" s="11"/>
      <c r="CA23" s="11"/>
      <c r="CB23" s="11"/>
      <c r="CC23" s="31"/>
      <c r="CD23" s="11"/>
      <c r="CE23" s="11"/>
      <c r="CF23" s="11"/>
      <c r="CG23" s="31"/>
      <c r="CH23" s="11"/>
      <c r="CI23" s="11"/>
      <c r="CJ23" s="11"/>
      <c r="CK23" s="31"/>
      <c r="CL23" s="11"/>
      <c r="CM23" s="11"/>
      <c r="CN23" s="11"/>
      <c r="CO23" s="31"/>
      <c r="CP23" s="11"/>
      <c r="CQ23" s="11"/>
      <c r="CR23" s="11"/>
      <c r="CS23" s="31"/>
      <c r="CT23" s="11"/>
      <c r="CU23" s="11"/>
      <c r="CV23" s="11"/>
      <c r="CW23" s="31"/>
      <c r="CX23" s="11"/>
      <c r="CY23" s="11"/>
      <c r="CZ23" s="11"/>
      <c r="DA23" s="12"/>
      <c r="DB23" s="11"/>
      <c r="DC23" s="11"/>
      <c r="DE23" s="1"/>
    </row>
    <row r="24" spans="1:109" x14ac:dyDescent="0.25">
      <c r="A24" s="7" t="s">
        <v>102</v>
      </c>
      <c r="B24" s="29" t="s">
        <v>8</v>
      </c>
      <c r="C24" s="29"/>
      <c r="D24" s="29"/>
      <c r="E24" s="29"/>
      <c r="F24" s="12"/>
      <c r="G24" s="29" t="s">
        <v>8</v>
      </c>
      <c r="H24" s="29" t="s">
        <v>8</v>
      </c>
      <c r="I24" s="29" t="s">
        <v>8</v>
      </c>
      <c r="J24" s="29" t="s">
        <v>8</v>
      </c>
      <c r="K24" s="12"/>
      <c r="L24" s="29">
        <v>284</v>
      </c>
      <c r="M24" s="29">
        <v>573</v>
      </c>
      <c r="N24" s="29">
        <v>485</v>
      </c>
      <c r="O24" s="29">
        <v>516</v>
      </c>
      <c r="P24" s="12"/>
      <c r="Q24" s="29">
        <v>183</v>
      </c>
      <c r="R24" s="29">
        <v>199</v>
      </c>
      <c r="S24" s="29">
        <v>297</v>
      </c>
      <c r="T24" s="29">
        <v>224</v>
      </c>
      <c r="U24" s="12"/>
      <c r="V24" s="29">
        <v>519</v>
      </c>
      <c r="W24" s="29">
        <v>504</v>
      </c>
      <c r="X24" s="29">
        <v>137</v>
      </c>
      <c r="Y24" s="29">
        <v>79</v>
      </c>
      <c r="Z24" s="12"/>
      <c r="AA24" s="29">
        <v>504</v>
      </c>
      <c r="AB24" s="29">
        <v>563</v>
      </c>
      <c r="AC24" s="29">
        <v>545</v>
      </c>
      <c r="AD24" s="29">
        <v>523</v>
      </c>
      <c r="AE24" s="12"/>
      <c r="AF24" s="29">
        <v>600</v>
      </c>
      <c r="AG24" s="29">
        <v>430</v>
      </c>
      <c r="AH24" s="29">
        <v>524</v>
      </c>
      <c r="AI24" s="29">
        <v>591</v>
      </c>
      <c r="AJ24" s="12"/>
      <c r="AK24" s="29">
        <v>433</v>
      </c>
      <c r="AL24" s="29">
        <v>491</v>
      </c>
      <c r="AM24" s="29">
        <v>509</v>
      </c>
      <c r="AN24" s="29">
        <v>498</v>
      </c>
      <c r="AO24" s="12"/>
      <c r="AP24" s="29">
        <v>306</v>
      </c>
      <c r="AQ24" s="29">
        <v>359</v>
      </c>
      <c r="AR24" s="29">
        <v>400</v>
      </c>
      <c r="AS24" s="29">
        <v>464</v>
      </c>
      <c r="AT24" s="12"/>
      <c r="AU24" s="29">
        <v>154</v>
      </c>
      <c r="AV24" s="12">
        <v>169</v>
      </c>
      <c r="AW24" s="12">
        <v>185</v>
      </c>
      <c r="AX24" s="12">
        <v>259</v>
      </c>
      <c r="AY24" s="12"/>
      <c r="AZ24" s="29" t="s">
        <v>8</v>
      </c>
      <c r="BA24" s="29" t="s">
        <v>8</v>
      </c>
      <c r="BB24" s="12">
        <v>320</v>
      </c>
      <c r="BC24" s="12">
        <v>178</v>
      </c>
      <c r="BD24" s="12"/>
      <c r="BE24" s="29" t="s">
        <v>8</v>
      </c>
      <c r="BF24" s="29" t="s">
        <v>8</v>
      </c>
      <c r="BG24" s="29" t="s">
        <v>8</v>
      </c>
      <c r="BH24" s="29" t="s">
        <v>8</v>
      </c>
      <c r="BI24" s="29"/>
      <c r="BJ24" s="29" t="s">
        <v>8</v>
      </c>
      <c r="BK24" s="29" t="s">
        <v>8</v>
      </c>
      <c r="BL24" s="29" t="s">
        <v>8</v>
      </c>
      <c r="BM24" s="12"/>
      <c r="BN24" s="29">
        <v>857</v>
      </c>
      <c r="BO24" s="29">
        <v>1342</v>
      </c>
      <c r="BP24" s="12">
        <v>1858</v>
      </c>
      <c r="BQ24" s="12"/>
      <c r="BR24" s="29">
        <v>382</v>
      </c>
      <c r="BS24" s="29">
        <v>679</v>
      </c>
      <c r="BT24" s="12">
        <v>903</v>
      </c>
      <c r="BU24" s="12"/>
      <c r="BV24" s="29">
        <v>1023</v>
      </c>
      <c r="BW24" s="29">
        <v>1160</v>
      </c>
      <c r="BX24" s="12">
        <v>1239</v>
      </c>
      <c r="BY24" s="12"/>
      <c r="BZ24" s="29">
        <v>1067</v>
      </c>
      <c r="CA24" s="29">
        <v>1612</v>
      </c>
      <c r="CB24" s="12">
        <v>2135</v>
      </c>
      <c r="CC24" s="12"/>
      <c r="CD24" s="29">
        <v>1030</v>
      </c>
      <c r="CE24" s="12">
        <v>1554</v>
      </c>
      <c r="CF24" s="12">
        <v>2145</v>
      </c>
      <c r="CG24" s="12"/>
      <c r="CH24" s="29">
        <v>924</v>
      </c>
      <c r="CI24" s="12">
        <v>1433</v>
      </c>
      <c r="CJ24" s="12">
        <v>1931</v>
      </c>
      <c r="CK24" s="12"/>
      <c r="CL24" s="29">
        <v>665</v>
      </c>
      <c r="CM24" s="12">
        <v>1065</v>
      </c>
      <c r="CN24" s="12">
        <v>1529</v>
      </c>
      <c r="CO24" s="12"/>
      <c r="CP24" s="29">
        <v>323</v>
      </c>
      <c r="CQ24" s="12">
        <v>508</v>
      </c>
      <c r="CR24" s="12">
        <v>767</v>
      </c>
      <c r="CS24" s="12"/>
      <c r="CT24" s="29" t="s">
        <v>8</v>
      </c>
      <c r="CU24" s="12">
        <v>320</v>
      </c>
      <c r="CV24" s="12">
        <v>498</v>
      </c>
      <c r="CW24" s="12"/>
      <c r="CX24" s="29" t="s">
        <v>8</v>
      </c>
      <c r="CY24" s="29" t="s">
        <v>8</v>
      </c>
      <c r="CZ24" s="29" t="s">
        <v>8</v>
      </c>
      <c r="DA24" s="12"/>
      <c r="DB24" s="12">
        <v>31</v>
      </c>
      <c r="DC24" s="29" t="s">
        <v>8</v>
      </c>
      <c r="DE24" s="1"/>
    </row>
    <row r="25" spans="1:109" x14ac:dyDescent="0.25">
      <c r="A25" s="7" t="s">
        <v>103</v>
      </c>
      <c r="B25" s="29" t="s">
        <v>8</v>
      </c>
      <c r="C25" s="29"/>
      <c r="D25" s="29"/>
      <c r="E25" s="29"/>
      <c r="F25" s="12"/>
      <c r="G25" s="29" t="s">
        <v>8</v>
      </c>
      <c r="H25" s="29" t="s">
        <v>8</v>
      </c>
      <c r="I25" s="29" t="s">
        <v>8</v>
      </c>
      <c r="J25" s="29" t="s">
        <v>8</v>
      </c>
      <c r="K25" s="12"/>
      <c r="L25" s="12">
        <v>398</v>
      </c>
      <c r="M25" s="29" t="s">
        <v>8</v>
      </c>
      <c r="N25" s="29" t="s">
        <v>8</v>
      </c>
      <c r="O25" s="29" t="s">
        <v>8</v>
      </c>
      <c r="P25" s="12"/>
      <c r="Q25" s="12">
        <v>3220</v>
      </c>
      <c r="R25" s="12">
        <v>3056</v>
      </c>
      <c r="S25" s="12">
        <v>2372</v>
      </c>
      <c r="T25" s="12">
        <v>1944</v>
      </c>
      <c r="U25" s="12"/>
      <c r="V25" s="12">
        <v>3597</v>
      </c>
      <c r="W25" s="12">
        <v>3448</v>
      </c>
      <c r="X25" s="12">
        <v>4167</v>
      </c>
      <c r="Y25" s="12">
        <v>3524</v>
      </c>
      <c r="Z25" s="12"/>
      <c r="AA25" s="12">
        <v>3205</v>
      </c>
      <c r="AB25" s="12">
        <v>4456</v>
      </c>
      <c r="AC25" s="12">
        <v>4057</v>
      </c>
      <c r="AD25" s="12">
        <v>3456</v>
      </c>
      <c r="AE25" s="12"/>
      <c r="AF25" s="12">
        <v>4890</v>
      </c>
      <c r="AG25" s="12">
        <v>4057</v>
      </c>
      <c r="AH25" s="12">
        <v>4178</v>
      </c>
      <c r="AI25" s="12">
        <v>3476</v>
      </c>
      <c r="AJ25" s="12"/>
      <c r="AK25" s="12">
        <v>5456</v>
      </c>
      <c r="AL25" s="12">
        <v>5150</v>
      </c>
      <c r="AM25" s="12">
        <v>5817</v>
      </c>
      <c r="AN25" s="12">
        <v>5362</v>
      </c>
      <c r="AO25" s="12"/>
      <c r="AP25" s="12">
        <v>4789</v>
      </c>
      <c r="AQ25" s="12">
        <v>4413</v>
      </c>
      <c r="AR25" s="12">
        <v>4978</v>
      </c>
      <c r="AS25" s="12">
        <v>5777</v>
      </c>
      <c r="AT25" s="12"/>
      <c r="AU25" s="12">
        <v>4840</v>
      </c>
      <c r="AV25" s="12">
        <v>3448</v>
      </c>
      <c r="AW25" s="12">
        <v>4154</v>
      </c>
      <c r="AX25" s="12">
        <v>4423</v>
      </c>
      <c r="AY25" s="12"/>
      <c r="AZ25" s="12">
        <v>5242</v>
      </c>
      <c r="BA25" s="12">
        <v>4319</v>
      </c>
      <c r="BB25" s="12">
        <v>4207</v>
      </c>
      <c r="BC25" s="12">
        <v>4181</v>
      </c>
      <c r="BD25" s="12"/>
      <c r="BE25" s="12">
        <v>4478</v>
      </c>
      <c r="BF25" s="12">
        <v>3225</v>
      </c>
      <c r="BG25" s="12">
        <v>2901</v>
      </c>
      <c r="BH25" s="12">
        <v>5024</v>
      </c>
      <c r="BI25" s="12"/>
      <c r="BJ25" s="29" t="s">
        <v>8</v>
      </c>
      <c r="BK25" s="29" t="s">
        <v>8</v>
      </c>
      <c r="BL25" s="29" t="s">
        <v>8</v>
      </c>
      <c r="BM25" s="12"/>
      <c r="BN25" s="12">
        <v>398</v>
      </c>
      <c r="BO25" s="12">
        <v>398</v>
      </c>
      <c r="BP25" s="12">
        <v>398</v>
      </c>
      <c r="BQ25" s="12"/>
      <c r="BR25" s="12">
        <v>6276</v>
      </c>
      <c r="BS25" s="12">
        <v>8648</v>
      </c>
      <c r="BT25" s="12">
        <v>10592</v>
      </c>
      <c r="BU25" s="12"/>
      <c r="BV25" s="12">
        <v>7045</v>
      </c>
      <c r="BW25" s="12">
        <v>11212</v>
      </c>
      <c r="BX25" s="12">
        <v>14736</v>
      </c>
      <c r="BY25" s="12"/>
      <c r="BZ25" s="12">
        <v>7661</v>
      </c>
      <c r="CA25" s="12">
        <v>11718</v>
      </c>
      <c r="CB25" s="12">
        <v>15174</v>
      </c>
      <c r="CC25" s="12"/>
      <c r="CD25" s="12">
        <v>8947</v>
      </c>
      <c r="CE25" s="12">
        <v>13125</v>
      </c>
      <c r="CF25" s="12">
        <v>16601</v>
      </c>
      <c r="CG25" s="12"/>
      <c r="CH25" s="12">
        <v>10606</v>
      </c>
      <c r="CI25" s="12">
        <v>16423</v>
      </c>
      <c r="CJ25" s="12">
        <v>21785</v>
      </c>
      <c r="CK25" s="12"/>
      <c r="CL25" s="12">
        <v>9202</v>
      </c>
      <c r="CM25" s="12">
        <v>14180</v>
      </c>
      <c r="CN25" s="12">
        <v>19957</v>
      </c>
      <c r="CO25" s="12"/>
      <c r="CP25" s="12">
        <v>8288</v>
      </c>
      <c r="CQ25" s="12">
        <v>12442</v>
      </c>
      <c r="CR25" s="12">
        <v>16865</v>
      </c>
      <c r="CS25" s="12"/>
      <c r="CT25" s="12">
        <v>9561</v>
      </c>
      <c r="CU25" s="12">
        <v>13768</v>
      </c>
      <c r="CV25" s="12">
        <v>17949</v>
      </c>
      <c r="CW25" s="12"/>
      <c r="CX25" s="12">
        <v>7703</v>
      </c>
      <c r="CY25" s="12">
        <v>10604</v>
      </c>
      <c r="CZ25" s="12">
        <v>15628</v>
      </c>
      <c r="DA25" s="12"/>
      <c r="DB25" s="12">
        <v>27517</v>
      </c>
      <c r="DC25" s="12">
        <v>22912</v>
      </c>
      <c r="DE25" s="1"/>
    </row>
    <row r="26" spans="1:109" x14ac:dyDescent="0.25">
      <c r="A26" s="7" t="s">
        <v>104</v>
      </c>
      <c r="B26" s="29" t="s">
        <v>8</v>
      </c>
      <c r="C26" s="12"/>
      <c r="D26" s="12"/>
      <c r="E26" s="12"/>
      <c r="F26" s="12"/>
      <c r="G26" s="29" t="s">
        <v>8</v>
      </c>
      <c r="H26" s="12">
        <v>676</v>
      </c>
      <c r="I26" s="12">
        <v>3044</v>
      </c>
      <c r="J26" s="12">
        <v>2515</v>
      </c>
      <c r="K26" s="12"/>
      <c r="L26" s="12">
        <v>2831</v>
      </c>
      <c r="M26" s="12">
        <v>-11</v>
      </c>
      <c r="N26" s="29" t="s">
        <v>8</v>
      </c>
      <c r="O26" s="29" t="s">
        <v>8</v>
      </c>
      <c r="P26" s="12"/>
      <c r="Q26" s="12">
        <v>3142</v>
      </c>
      <c r="R26" s="12">
        <v>4086</v>
      </c>
      <c r="S26" s="12">
        <v>2587</v>
      </c>
      <c r="T26" s="12">
        <v>3714</v>
      </c>
      <c r="U26" s="12"/>
      <c r="V26" s="12">
        <v>5741</v>
      </c>
      <c r="W26" s="12">
        <v>5494</v>
      </c>
      <c r="X26" s="12">
        <v>4303</v>
      </c>
      <c r="Y26" s="12">
        <v>3539</v>
      </c>
      <c r="Z26" s="12"/>
      <c r="AA26" s="12">
        <v>4722</v>
      </c>
      <c r="AB26" s="12">
        <v>5577</v>
      </c>
      <c r="AC26" s="12">
        <v>4626</v>
      </c>
      <c r="AD26" s="12">
        <v>4523</v>
      </c>
      <c r="AE26" s="12"/>
      <c r="AF26" s="12">
        <v>2772</v>
      </c>
      <c r="AG26" s="12">
        <v>1353</v>
      </c>
      <c r="AH26" s="12">
        <v>3295</v>
      </c>
      <c r="AI26" s="12">
        <v>4472</v>
      </c>
      <c r="AJ26" s="12"/>
      <c r="AK26" s="12">
        <v>5263</v>
      </c>
      <c r="AL26" s="12">
        <v>3950</v>
      </c>
      <c r="AM26" s="12">
        <v>5657</v>
      </c>
      <c r="AN26" s="12">
        <v>6710</v>
      </c>
      <c r="AO26" s="12"/>
      <c r="AP26" s="12">
        <v>7672</v>
      </c>
      <c r="AQ26" s="12">
        <v>7030</v>
      </c>
      <c r="AR26" s="12">
        <v>7227</v>
      </c>
      <c r="AS26" s="12">
        <v>6926</v>
      </c>
      <c r="AT26" s="12"/>
      <c r="AU26" s="12">
        <v>7201</v>
      </c>
      <c r="AV26" s="12">
        <v>7528</v>
      </c>
      <c r="AW26" s="12">
        <v>9212</v>
      </c>
      <c r="AX26" s="12">
        <v>9387</v>
      </c>
      <c r="AY26" s="12"/>
      <c r="AZ26" s="12">
        <v>8153</v>
      </c>
      <c r="BA26" s="12">
        <v>7302</v>
      </c>
      <c r="BB26" s="12">
        <v>6949</v>
      </c>
      <c r="BC26" s="12">
        <v>6627</v>
      </c>
      <c r="BD26" s="12"/>
      <c r="BE26" s="12">
        <v>9160</v>
      </c>
      <c r="BF26" s="12">
        <v>8607</v>
      </c>
      <c r="BG26" s="12">
        <v>6351</v>
      </c>
      <c r="BH26" s="12">
        <v>7315</v>
      </c>
      <c r="BI26" s="12"/>
      <c r="BJ26" s="12">
        <v>676</v>
      </c>
      <c r="BK26" s="12">
        <v>3720</v>
      </c>
      <c r="BL26" s="12">
        <v>6235</v>
      </c>
      <c r="BM26" s="12"/>
      <c r="BN26" s="12">
        <v>2820</v>
      </c>
      <c r="BO26" s="12">
        <v>2820</v>
      </c>
      <c r="BP26" s="12">
        <v>2820</v>
      </c>
      <c r="BQ26" s="12"/>
      <c r="BR26" s="12">
        <v>7228</v>
      </c>
      <c r="BS26" s="12">
        <v>9815</v>
      </c>
      <c r="BT26" s="12">
        <v>13529</v>
      </c>
      <c r="BU26" s="12"/>
      <c r="BV26" s="12">
        <v>11235</v>
      </c>
      <c r="BW26" s="12">
        <v>15538</v>
      </c>
      <c r="BX26" s="12">
        <v>19077</v>
      </c>
      <c r="BY26" s="12"/>
      <c r="BZ26" s="12">
        <v>10299</v>
      </c>
      <c r="CA26" s="12">
        <v>14925</v>
      </c>
      <c r="CB26" s="12">
        <v>19448</v>
      </c>
      <c r="CC26" s="12"/>
      <c r="CD26" s="12">
        <v>4125</v>
      </c>
      <c r="CE26" s="12">
        <v>7420</v>
      </c>
      <c r="CF26" s="12">
        <v>11892</v>
      </c>
      <c r="CG26" s="12"/>
      <c r="CH26" s="12">
        <v>9213</v>
      </c>
      <c r="CI26" s="12">
        <v>14870</v>
      </c>
      <c r="CJ26" s="12">
        <v>21580</v>
      </c>
      <c r="CK26" s="12"/>
      <c r="CL26" s="12">
        <v>14702</v>
      </c>
      <c r="CM26" s="12">
        <v>21929</v>
      </c>
      <c r="CN26" s="12">
        <v>28855</v>
      </c>
      <c r="CO26" s="12"/>
      <c r="CP26" s="12">
        <v>14729</v>
      </c>
      <c r="CQ26" s="12">
        <v>23941</v>
      </c>
      <c r="CR26" s="12">
        <v>33328</v>
      </c>
      <c r="CS26" s="12"/>
      <c r="CT26" s="12">
        <v>15455</v>
      </c>
      <c r="CU26" s="12">
        <v>22404</v>
      </c>
      <c r="CV26" s="12">
        <v>29031</v>
      </c>
      <c r="CW26" s="12"/>
      <c r="CX26" s="12">
        <v>17767</v>
      </c>
      <c r="CY26" s="12">
        <v>24118</v>
      </c>
      <c r="CZ26" s="12">
        <v>31433</v>
      </c>
      <c r="DA26" s="12"/>
      <c r="DB26" s="12">
        <v>34080</v>
      </c>
      <c r="DC26" s="29" t="s">
        <v>8</v>
      </c>
      <c r="DE26" s="1"/>
    </row>
    <row r="27" spans="1:109" x14ac:dyDescent="0.25">
      <c r="A27" s="7" t="s">
        <v>108</v>
      </c>
      <c r="B27" s="29">
        <v>29</v>
      </c>
      <c r="C27" s="29"/>
      <c r="D27" s="29"/>
      <c r="E27" s="29"/>
      <c r="F27" s="12"/>
      <c r="G27" s="29" t="s">
        <v>8</v>
      </c>
      <c r="H27" s="29" t="s">
        <v>8</v>
      </c>
      <c r="I27" s="29" t="s">
        <v>8</v>
      </c>
      <c r="J27" s="29">
        <v>16</v>
      </c>
      <c r="K27" s="12"/>
      <c r="L27" s="29" t="s">
        <v>8</v>
      </c>
      <c r="M27" s="29" t="s">
        <v>8</v>
      </c>
      <c r="N27" s="29" t="s">
        <v>8</v>
      </c>
      <c r="O27" s="29" t="s">
        <v>8</v>
      </c>
      <c r="P27" s="12"/>
      <c r="Q27" s="29" t="s">
        <v>8</v>
      </c>
      <c r="R27" s="29" t="s">
        <v>8</v>
      </c>
      <c r="S27" s="29" t="s">
        <v>8</v>
      </c>
      <c r="T27" s="29" t="s">
        <v>8</v>
      </c>
      <c r="U27" s="12"/>
      <c r="V27" s="29">
        <v>298</v>
      </c>
      <c r="W27" s="29" t="s">
        <v>8</v>
      </c>
      <c r="X27" s="29" t="s">
        <v>8</v>
      </c>
      <c r="Y27" s="29" t="s">
        <v>8</v>
      </c>
      <c r="Z27" s="12"/>
      <c r="AA27" s="29">
        <v>846</v>
      </c>
      <c r="AB27" s="29">
        <v>1153</v>
      </c>
      <c r="AC27" s="29">
        <v>1272</v>
      </c>
      <c r="AD27" s="29">
        <v>956</v>
      </c>
      <c r="AE27" s="12"/>
      <c r="AF27" s="29">
        <v>1142</v>
      </c>
      <c r="AG27" s="29">
        <v>808</v>
      </c>
      <c r="AH27" s="29">
        <v>824</v>
      </c>
      <c r="AI27" s="29">
        <v>640</v>
      </c>
      <c r="AJ27" s="12"/>
      <c r="AK27" s="29">
        <v>1379</v>
      </c>
      <c r="AL27" s="29">
        <v>1138</v>
      </c>
      <c r="AM27" s="29">
        <v>974</v>
      </c>
      <c r="AN27" s="29">
        <v>1090</v>
      </c>
      <c r="AO27" s="12"/>
      <c r="AP27" s="29">
        <v>76</v>
      </c>
      <c r="AQ27" s="29">
        <v>1850</v>
      </c>
      <c r="AR27" s="29">
        <v>1998</v>
      </c>
      <c r="AS27" s="29">
        <v>1406</v>
      </c>
      <c r="AT27" s="12"/>
      <c r="AU27" s="29" t="s">
        <v>8</v>
      </c>
      <c r="AV27" s="29" t="s">
        <v>8</v>
      </c>
      <c r="AW27" s="29" t="s">
        <v>8</v>
      </c>
      <c r="AX27" s="29" t="s">
        <v>8</v>
      </c>
      <c r="AY27" s="12"/>
      <c r="AZ27" s="29" t="s">
        <v>8</v>
      </c>
      <c r="BA27" s="29" t="s">
        <v>8</v>
      </c>
      <c r="BB27" s="29" t="s">
        <v>8</v>
      </c>
      <c r="BC27" s="29" t="s">
        <v>8</v>
      </c>
      <c r="BD27" s="12"/>
      <c r="BE27" s="29" t="s">
        <v>8</v>
      </c>
      <c r="BF27" s="29" t="s">
        <v>8</v>
      </c>
      <c r="BG27" s="29" t="s">
        <v>8</v>
      </c>
      <c r="BH27" s="29" t="s">
        <v>8</v>
      </c>
      <c r="BI27" s="29"/>
      <c r="BJ27" s="29" t="s">
        <v>8</v>
      </c>
      <c r="BK27" s="29" t="s">
        <v>8</v>
      </c>
      <c r="BL27" s="29">
        <v>16</v>
      </c>
      <c r="BM27" s="12"/>
      <c r="BN27" s="29" t="s">
        <v>8</v>
      </c>
      <c r="BO27" s="29" t="s">
        <v>8</v>
      </c>
      <c r="BP27" s="29" t="s">
        <v>8</v>
      </c>
      <c r="BQ27" s="12"/>
      <c r="BR27" s="29" t="s">
        <v>8</v>
      </c>
      <c r="BS27" s="29" t="s">
        <v>8</v>
      </c>
      <c r="BT27" s="29" t="s">
        <v>8</v>
      </c>
      <c r="BU27" s="12"/>
      <c r="BV27" s="29">
        <v>298</v>
      </c>
      <c r="BW27" s="29">
        <v>298</v>
      </c>
      <c r="BX27" s="29">
        <v>298</v>
      </c>
      <c r="BY27" s="12"/>
      <c r="BZ27" s="29">
        <v>1999</v>
      </c>
      <c r="CA27" s="29">
        <v>3271</v>
      </c>
      <c r="CB27" s="29">
        <v>4227</v>
      </c>
      <c r="CC27" s="12"/>
      <c r="CD27" s="29">
        <v>1950</v>
      </c>
      <c r="CE27" s="29">
        <v>2774</v>
      </c>
      <c r="CF27" s="29">
        <v>3414</v>
      </c>
      <c r="CG27" s="12"/>
      <c r="CH27" s="29">
        <v>2517</v>
      </c>
      <c r="CI27" s="29">
        <v>3491</v>
      </c>
      <c r="CJ27" s="29">
        <v>4581</v>
      </c>
      <c r="CK27" s="12"/>
      <c r="CL27" s="29">
        <v>1926</v>
      </c>
      <c r="CM27" s="29">
        <v>3924</v>
      </c>
      <c r="CN27" s="29">
        <v>5330</v>
      </c>
      <c r="CO27" s="12"/>
      <c r="CP27" s="29" t="s">
        <v>8</v>
      </c>
      <c r="CQ27" s="29" t="s">
        <v>8</v>
      </c>
      <c r="CR27" s="29" t="s">
        <v>8</v>
      </c>
      <c r="CS27" s="12"/>
      <c r="CT27" s="29" t="s">
        <v>8</v>
      </c>
      <c r="CU27" s="29" t="s">
        <v>8</v>
      </c>
      <c r="CV27" s="29" t="s">
        <v>8</v>
      </c>
      <c r="CW27" s="12"/>
      <c r="CX27" s="29" t="s">
        <v>8</v>
      </c>
      <c r="CY27" s="29" t="s">
        <v>8</v>
      </c>
      <c r="CZ27" s="29" t="s">
        <v>8</v>
      </c>
      <c r="DA27" s="12"/>
      <c r="DB27" s="12">
        <v>4</v>
      </c>
      <c r="DC27" s="12">
        <v>6</v>
      </c>
      <c r="DE27" s="1"/>
    </row>
    <row r="28" spans="1:109" x14ac:dyDescent="0.25">
      <c r="A28" s="7" t="s">
        <v>195</v>
      </c>
      <c r="B28" s="29" t="s">
        <v>8</v>
      </c>
      <c r="C28" s="29"/>
      <c r="D28" s="29"/>
      <c r="E28" s="29"/>
      <c r="F28" s="12"/>
      <c r="G28" s="29" t="s">
        <v>8</v>
      </c>
      <c r="H28" s="29" t="s">
        <v>8</v>
      </c>
      <c r="I28" s="29" t="s">
        <v>8</v>
      </c>
      <c r="J28" s="29" t="s">
        <v>8</v>
      </c>
      <c r="K28" s="12"/>
      <c r="L28" s="29" t="s">
        <v>8</v>
      </c>
      <c r="M28" s="29" t="s">
        <v>8</v>
      </c>
      <c r="N28" s="29" t="s">
        <v>8</v>
      </c>
      <c r="O28" s="29" t="s">
        <v>8</v>
      </c>
      <c r="P28" s="12"/>
      <c r="Q28" s="29" t="s">
        <v>8</v>
      </c>
      <c r="R28" s="29" t="s">
        <v>8</v>
      </c>
      <c r="S28" s="29" t="s">
        <v>8</v>
      </c>
      <c r="T28" s="29" t="s">
        <v>8</v>
      </c>
      <c r="U28" s="12"/>
      <c r="V28" s="29" t="s">
        <v>8</v>
      </c>
      <c r="W28" s="29" t="s">
        <v>8</v>
      </c>
      <c r="X28" s="29" t="s">
        <v>8</v>
      </c>
      <c r="Y28" s="29" t="s">
        <v>8</v>
      </c>
      <c r="Z28" s="12"/>
      <c r="AA28" s="29" t="s">
        <v>8</v>
      </c>
      <c r="AB28" s="29" t="s">
        <v>8</v>
      </c>
      <c r="AC28" s="29" t="s">
        <v>8</v>
      </c>
      <c r="AD28" s="29" t="s">
        <v>8</v>
      </c>
      <c r="AE28" s="12"/>
      <c r="AF28" s="29" t="s">
        <v>8</v>
      </c>
      <c r="AG28" s="29" t="s">
        <v>8</v>
      </c>
      <c r="AH28" s="29" t="s">
        <v>8</v>
      </c>
      <c r="AI28" s="29" t="s">
        <v>8</v>
      </c>
      <c r="AJ28" s="12"/>
      <c r="AK28" s="29" t="s">
        <v>8</v>
      </c>
      <c r="AL28" s="29" t="s">
        <v>8</v>
      </c>
      <c r="AM28" s="29" t="s">
        <v>8</v>
      </c>
      <c r="AN28" s="29" t="s">
        <v>8</v>
      </c>
      <c r="AO28" s="12"/>
      <c r="AP28" s="29" t="s">
        <v>8</v>
      </c>
      <c r="AQ28" s="29" t="s">
        <v>8</v>
      </c>
      <c r="AR28" s="29" t="s">
        <v>8</v>
      </c>
      <c r="AS28" s="29" t="s">
        <v>8</v>
      </c>
      <c r="AT28" s="12"/>
      <c r="AU28" s="29" t="s">
        <v>8</v>
      </c>
      <c r="AV28" s="29" t="s">
        <v>8</v>
      </c>
      <c r="AW28" s="29" t="s">
        <v>8</v>
      </c>
      <c r="AX28" s="29" t="s">
        <v>8</v>
      </c>
      <c r="AY28" s="12"/>
      <c r="AZ28" s="29" t="s">
        <v>8</v>
      </c>
      <c r="BA28" s="29" t="s">
        <v>8</v>
      </c>
      <c r="BB28" s="29" t="s">
        <v>8</v>
      </c>
      <c r="BC28" s="29" t="s">
        <v>8</v>
      </c>
      <c r="BD28" s="12"/>
      <c r="BE28" s="29" t="s">
        <v>8</v>
      </c>
      <c r="BF28" s="29" t="s">
        <v>8</v>
      </c>
      <c r="BG28" s="29" t="s">
        <v>8</v>
      </c>
      <c r="BH28" s="29" t="s">
        <v>8</v>
      </c>
      <c r="BI28" s="29"/>
      <c r="BJ28" s="29" t="s">
        <v>8</v>
      </c>
      <c r="BK28" s="29" t="s">
        <v>8</v>
      </c>
      <c r="BL28" s="29" t="s">
        <v>8</v>
      </c>
      <c r="BM28" s="12"/>
      <c r="BN28" s="29" t="s">
        <v>8</v>
      </c>
      <c r="BO28" s="29" t="s">
        <v>8</v>
      </c>
      <c r="BP28" s="29" t="s">
        <v>8</v>
      </c>
      <c r="BQ28" s="12"/>
      <c r="BR28" s="29" t="s">
        <v>8</v>
      </c>
      <c r="BS28" s="29" t="s">
        <v>8</v>
      </c>
      <c r="BT28" s="29" t="s">
        <v>8</v>
      </c>
      <c r="BU28" s="12"/>
      <c r="BV28" s="29" t="s">
        <v>8</v>
      </c>
      <c r="BW28" s="29" t="s">
        <v>8</v>
      </c>
      <c r="BX28" s="29" t="s">
        <v>8</v>
      </c>
      <c r="BY28" s="12"/>
      <c r="BZ28" s="29" t="s">
        <v>8</v>
      </c>
      <c r="CA28" s="29" t="s">
        <v>8</v>
      </c>
      <c r="CB28" s="29" t="s">
        <v>8</v>
      </c>
      <c r="CC28" s="12"/>
      <c r="CD28" s="29" t="s">
        <v>8</v>
      </c>
      <c r="CE28" s="29" t="s">
        <v>8</v>
      </c>
      <c r="CF28" s="29" t="s">
        <v>8</v>
      </c>
      <c r="CG28" s="12"/>
      <c r="CH28" s="29" t="s">
        <v>8</v>
      </c>
      <c r="CI28" s="29" t="s">
        <v>8</v>
      </c>
      <c r="CJ28" s="29" t="s">
        <v>8</v>
      </c>
      <c r="CK28" s="12"/>
      <c r="CL28" s="29" t="s">
        <v>8</v>
      </c>
      <c r="CM28" s="29" t="s">
        <v>8</v>
      </c>
      <c r="CN28" s="29" t="s">
        <v>8</v>
      </c>
      <c r="CO28" s="12"/>
      <c r="CP28" s="29" t="s">
        <v>8</v>
      </c>
      <c r="CQ28" s="29" t="s">
        <v>8</v>
      </c>
      <c r="CR28" s="29" t="s">
        <v>8</v>
      </c>
      <c r="CS28" s="12"/>
      <c r="CT28" s="29" t="s">
        <v>8</v>
      </c>
      <c r="CU28" s="29" t="s">
        <v>8</v>
      </c>
      <c r="CV28" s="29" t="s">
        <v>8</v>
      </c>
      <c r="CW28" s="12"/>
      <c r="CX28" s="29" t="s">
        <v>8</v>
      </c>
      <c r="CY28" s="29" t="s">
        <v>8</v>
      </c>
      <c r="CZ28" s="29" t="s">
        <v>8</v>
      </c>
      <c r="DA28" s="12"/>
      <c r="DB28" s="29" t="s">
        <v>8</v>
      </c>
      <c r="DC28" s="29" t="s">
        <v>8</v>
      </c>
      <c r="DE28" s="1"/>
    </row>
    <row r="29" spans="1:109" x14ac:dyDescent="0.25">
      <c r="A29" s="7" t="s">
        <v>110</v>
      </c>
      <c r="B29" s="29" t="s">
        <v>8</v>
      </c>
      <c r="C29" s="29"/>
      <c r="D29" s="29"/>
      <c r="E29" s="29"/>
      <c r="F29" s="12"/>
      <c r="G29" s="29" t="s">
        <v>8</v>
      </c>
      <c r="H29" s="29" t="s">
        <v>8</v>
      </c>
      <c r="I29" s="29" t="s">
        <v>8</v>
      </c>
      <c r="J29" s="29" t="s">
        <v>8</v>
      </c>
      <c r="K29" s="12"/>
      <c r="L29" s="29" t="s">
        <v>8</v>
      </c>
      <c r="M29" s="29" t="s">
        <v>8</v>
      </c>
      <c r="N29" s="29" t="s">
        <v>8</v>
      </c>
      <c r="O29" s="29" t="s">
        <v>8</v>
      </c>
      <c r="P29" s="12"/>
      <c r="Q29" s="29" t="s">
        <v>8</v>
      </c>
      <c r="R29" s="29" t="s">
        <v>8</v>
      </c>
      <c r="S29" s="29" t="s">
        <v>8</v>
      </c>
      <c r="T29" s="29" t="s">
        <v>8</v>
      </c>
      <c r="U29" s="12"/>
      <c r="V29" s="29" t="s">
        <v>8</v>
      </c>
      <c r="W29" s="29" t="s">
        <v>8</v>
      </c>
      <c r="X29" s="29" t="s">
        <v>8</v>
      </c>
      <c r="Y29" s="29" t="s">
        <v>8</v>
      </c>
      <c r="Z29" s="12"/>
      <c r="AA29" s="29" t="s">
        <v>8</v>
      </c>
      <c r="AB29" s="29" t="s">
        <v>8</v>
      </c>
      <c r="AC29" s="29" t="s">
        <v>8</v>
      </c>
      <c r="AD29" s="29" t="s">
        <v>8</v>
      </c>
      <c r="AE29" s="12"/>
      <c r="AF29" s="29" t="s">
        <v>8</v>
      </c>
      <c r="AG29" s="29" t="s">
        <v>8</v>
      </c>
      <c r="AH29" s="29" t="s">
        <v>8</v>
      </c>
      <c r="AI29" s="29" t="s">
        <v>8</v>
      </c>
      <c r="AJ29" s="12"/>
      <c r="AK29" s="29" t="s">
        <v>8</v>
      </c>
      <c r="AL29" s="29" t="s">
        <v>8</v>
      </c>
      <c r="AM29" s="29" t="s">
        <v>8</v>
      </c>
      <c r="AN29" s="29" t="s">
        <v>8</v>
      </c>
      <c r="AO29" s="12"/>
      <c r="AP29" s="29" t="s">
        <v>8</v>
      </c>
      <c r="AQ29" s="29" t="s">
        <v>8</v>
      </c>
      <c r="AR29" s="29" t="s">
        <v>8</v>
      </c>
      <c r="AS29" s="29" t="s">
        <v>8</v>
      </c>
      <c r="AT29" s="12"/>
      <c r="AU29" s="29" t="s">
        <v>8</v>
      </c>
      <c r="AV29" s="29" t="s">
        <v>8</v>
      </c>
      <c r="AW29" s="29" t="s">
        <v>8</v>
      </c>
      <c r="AX29" s="29" t="s">
        <v>8</v>
      </c>
      <c r="AY29" s="12"/>
      <c r="AZ29" s="29" t="s">
        <v>8</v>
      </c>
      <c r="BA29" s="29" t="s">
        <v>8</v>
      </c>
      <c r="BB29" s="29" t="s">
        <v>8</v>
      </c>
      <c r="BC29" s="29" t="s">
        <v>8</v>
      </c>
      <c r="BD29" s="12"/>
      <c r="BE29" s="29" t="s">
        <v>8</v>
      </c>
      <c r="BF29" s="29" t="s">
        <v>8</v>
      </c>
      <c r="BG29" s="29" t="s">
        <v>8</v>
      </c>
      <c r="BH29" s="29" t="s">
        <v>8</v>
      </c>
      <c r="BI29" s="29"/>
      <c r="BJ29" s="29" t="s">
        <v>8</v>
      </c>
      <c r="BK29" s="29" t="s">
        <v>8</v>
      </c>
      <c r="BL29" s="29" t="s">
        <v>8</v>
      </c>
      <c r="BM29" s="12"/>
      <c r="BN29" s="29" t="s">
        <v>8</v>
      </c>
      <c r="BO29" s="29" t="s">
        <v>8</v>
      </c>
      <c r="BP29" s="29" t="s">
        <v>8</v>
      </c>
      <c r="BQ29" s="12"/>
      <c r="BR29" s="29" t="s">
        <v>8</v>
      </c>
      <c r="BS29" s="29" t="s">
        <v>8</v>
      </c>
      <c r="BT29" s="29" t="s">
        <v>8</v>
      </c>
      <c r="BU29" s="12"/>
      <c r="BV29" s="29" t="s">
        <v>8</v>
      </c>
      <c r="BW29" s="29" t="s">
        <v>8</v>
      </c>
      <c r="BX29" s="29" t="s">
        <v>8</v>
      </c>
      <c r="BY29" s="12"/>
      <c r="BZ29" s="29" t="s">
        <v>8</v>
      </c>
      <c r="CA29" s="29" t="s">
        <v>8</v>
      </c>
      <c r="CB29" s="29" t="s">
        <v>8</v>
      </c>
      <c r="CC29" s="12"/>
      <c r="CD29" s="29" t="s">
        <v>8</v>
      </c>
      <c r="CE29" s="29" t="s">
        <v>8</v>
      </c>
      <c r="CF29" s="29" t="s">
        <v>8</v>
      </c>
      <c r="CG29" s="12"/>
      <c r="CH29" s="29" t="s">
        <v>8</v>
      </c>
      <c r="CI29" s="29" t="s">
        <v>8</v>
      </c>
      <c r="CJ29" s="29" t="s">
        <v>8</v>
      </c>
      <c r="CK29" s="12"/>
      <c r="CL29" s="29" t="s">
        <v>8</v>
      </c>
      <c r="CM29" s="29" t="s">
        <v>8</v>
      </c>
      <c r="CN29" s="29" t="s">
        <v>8</v>
      </c>
      <c r="CO29" s="12"/>
      <c r="CP29" s="29" t="s">
        <v>8</v>
      </c>
      <c r="CQ29" s="29" t="s">
        <v>8</v>
      </c>
      <c r="CR29" s="29" t="s">
        <v>8</v>
      </c>
      <c r="CS29" s="12"/>
      <c r="CT29" s="29" t="s">
        <v>8</v>
      </c>
      <c r="CU29" s="29" t="s">
        <v>8</v>
      </c>
      <c r="CV29" s="29" t="s">
        <v>8</v>
      </c>
      <c r="CW29" s="12"/>
      <c r="CX29" s="29" t="s">
        <v>8</v>
      </c>
      <c r="CY29" s="29" t="s">
        <v>8</v>
      </c>
      <c r="CZ29" s="29" t="s">
        <v>8</v>
      </c>
      <c r="DA29" s="12"/>
      <c r="DB29" s="29" t="s">
        <v>8</v>
      </c>
      <c r="DC29" s="29" t="s">
        <v>8</v>
      </c>
      <c r="DE29" s="1"/>
    </row>
    <row r="30" spans="1:109" ht="15.75" thickBot="1" x14ac:dyDescent="0.3">
      <c r="A30" s="10" t="s">
        <v>105</v>
      </c>
      <c r="B30" s="30">
        <v>29</v>
      </c>
      <c r="C30" s="30"/>
      <c r="D30" s="30"/>
      <c r="E30" s="30"/>
      <c r="F30" s="31"/>
      <c r="G30" s="30" t="s">
        <v>8</v>
      </c>
      <c r="H30" s="30">
        <v>676</v>
      </c>
      <c r="I30" s="30">
        <v>3044</v>
      </c>
      <c r="J30" s="30">
        <v>2531</v>
      </c>
      <c r="K30" s="31"/>
      <c r="L30" s="30">
        <v>3513</v>
      </c>
      <c r="M30" s="30">
        <v>562</v>
      </c>
      <c r="N30" s="30">
        <v>485</v>
      </c>
      <c r="O30" s="30">
        <v>516</v>
      </c>
      <c r="P30" s="31"/>
      <c r="Q30" s="30">
        <v>6545</v>
      </c>
      <c r="R30" s="30">
        <v>7341</v>
      </c>
      <c r="S30" s="30">
        <v>5256</v>
      </c>
      <c r="T30" s="30">
        <v>5882</v>
      </c>
      <c r="U30" s="31"/>
      <c r="V30" s="30">
        <v>10155</v>
      </c>
      <c r="W30" s="30">
        <v>9446</v>
      </c>
      <c r="X30" s="30">
        <v>8607</v>
      </c>
      <c r="Y30" s="30">
        <v>7142</v>
      </c>
      <c r="Z30" s="31"/>
      <c r="AA30" s="30">
        <v>9277</v>
      </c>
      <c r="AB30" s="30">
        <v>11749</v>
      </c>
      <c r="AC30" s="30">
        <v>10500</v>
      </c>
      <c r="AD30" s="30">
        <v>9458</v>
      </c>
      <c r="AE30" s="31"/>
      <c r="AF30" s="30">
        <v>9404</v>
      </c>
      <c r="AG30" s="30">
        <v>6648</v>
      </c>
      <c r="AH30" s="30">
        <v>8821</v>
      </c>
      <c r="AI30" s="30">
        <v>9179</v>
      </c>
      <c r="AJ30" s="31"/>
      <c r="AK30" s="30">
        <v>12531</v>
      </c>
      <c r="AL30" s="30">
        <v>10729</v>
      </c>
      <c r="AM30" s="30">
        <v>12957</v>
      </c>
      <c r="AN30" s="30">
        <v>13660</v>
      </c>
      <c r="AO30" s="31"/>
      <c r="AP30" s="30">
        <v>12843</v>
      </c>
      <c r="AQ30" s="30">
        <v>13652</v>
      </c>
      <c r="AR30" s="30">
        <v>14603</v>
      </c>
      <c r="AS30" s="30">
        <v>14573</v>
      </c>
      <c r="AT30" s="31"/>
      <c r="AU30" s="30">
        <v>12195</v>
      </c>
      <c r="AV30" s="30">
        <v>11145</v>
      </c>
      <c r="AW30" s="30">
        <v>13551</v>
      </c>
      <c r="AX30" s="30">
        <v>14069</v>
      </c>
      <c r="AY30" s="31"/>
      <c r="AZ30" s="30">
        <v>13395</v>
      </c>
      <c r="BA30" s="30">
        <v>11621</v>
      </c>
      <c r="BB30" s="30">
        <v>11476</v>
      </c>
      <c r="BC30" s="30">
        <v>10986</v>
      </c>
      <c r="BD30" s="31"/>
      <c r="BE30" s="30">
        <v>13638</v>
      </c>
      <c r="BF30" s="30">
        <v>11832</v>
      </c>
      <c r="BG30" s="30">
        <v>9252</v>
      </c>
      <c r="BH30" s="30">
        <v>12339</v>
      </c>
      <c r="BI30" s="11"/>
      <c r="BJ30" s="30">
        <v>676</v>
      </c>
      <c r="BK30" s="30">
        <v>3720</v>
      </c>
      <c r="BL30" s="30">
        <v>6251</v>
      </c>
      <c r="BM30" s="12"/>
      <c r="BN30" s="30">
        <v>4075</v>
      </c>
      <c r="BO30" s="30">
        <v>4560</v>
      </c>
      <c r="BP30" s="30">
        <v>5076</v>
      </c>
      <c r="BQ30" s="12"/>
      <c r="BR30" s="30">
        <v>13886</v>
      </c>
      <c r="BS30" s="30">
        <v>19142</v>
      </c>
      <c r="BT30" s="30">
        <v>25024</v>
      </c>
      <c r="BU30" s="31"/>
      <c r="BV30" s="30">
        <v>19601</v>
      </c>
      <c r="BW30" s="30">
        <v>28208</v>
      </c>
      <c r="BX30" s="30">
        <v>35350</v>
      </c>
      <c r="BY30" s="31"/>
      <c r="BZ30" s="30">
        <v>21026</v>
      </c>
      <c r="CA30" s="30">
        <v>31526</v>
      </c>
      <c r="CB30" s="30">
        <v>40984</v>
      </c>
      <c r="CC30" s="31"/>
      <c r="CD30" s="30">
        <v>16052</v>
      </c>
      <c r="CE30" s="30">
        <v>24873</v>
      </c>
      <c r="CF30" s="30">
        <v>34052</v>
      </c>
      <c r="CG30" s="31"/>
      <c r="CH30" s="30">
        <v>23260</v>
      </c>
      <c r="CI30" s="30">
        <v>36217</v>
      </c>
      <c r="CJ30" s="30">
        <v>49877</v>
      </c>
      <c r="CK30" s="31"/>
      <c r="CL30" s="30">
        <v>26495</v>
      </c>
      <c r="CM30" s="30">
        <v>41098</v>
      </c>
      <c r="CN30" s="30">
        <v>55671</v>
      </c>
      <c r="CO30" s="31"/>
      <c r="CP30" s="30">
        <v>23340</v>
      </c>
      <c r="CQ30" s="30">
        <v>36891</v>
      </c>
      <c r="CR30" s="30">
        <v>50960</v>
      </c>
      <c r="CS30" s="31"/>
      <c r="CT30" s="30">
        <v>25016</v>
      </c>
      <c r="CU30" s="30">
        <v>36492</v>
      </c>
      <c r="CV30" s="30">
        <v>47478</v>
      </c>
      <c r="CW30" s="31"/>
      <c r="CX30" s="30">
        <v>25470</v>
      </c>
      <c r="CY30" s="30">
        <v>34722</v>
      </c>
      <c r="CZ30" s="30">
        <v>47061</v>
      </c>
      <c r="DA30" s="31"/>
      <c r="DB30" s="30">
        <v>61632</v>
      </c>
      <c r="DC30" s="30">
        <v>22918</v>
      </c>
      <c r="DE30" s="1"/>
    </row>
    <row r="31" spans="1:109" x14ac:dyDescent="0.25">
      <c r="A31" s="7"/>
      <c r="B31" s="33"/>
      <c r="C31" s="11"/>
      <c r="D31" s="11"/>
      <c r="E31" s="11"/>
      <c r="F31" s="31"/>
      <c r="G31" s="11"/>
      <c r="H31" s="11"/>
      <c r="I31" s="11"/>
      <c r="J31" s="11"/>
      <c r="K31" s="31"/>
      <c r="L31" s="11"/>
      <c r="M31" s="11"/>
      <c r="N31" s="11"/>
      <c r="O31" s="11"/>
      <c r="P31" s="31"/>
      <c r="Q31" s="11"/>
      <c r="R31" s="11"/>
      <c r="S31" s="11"/>
      <c r="T31" s="11"/>
      <c r="U31" s="31"/>
      <c r="V31" s="11"/>
      <c r="W31" s="11"/>
      <c r="X31" s="11"/>
      <c r="Y31" s="11"/>
      <c r="Z31" s="31"/>
      <c r="AA31" s="11"/>
      <c r="AB31" s="11"/>
      <c r="AC31" s="11"/>
      <c r="AD31" s="11"/>
      <c r="AE31" s="31"/>
      <c r="AF31" s="11"/>
      <c r="AG31" s="11"/>
      <c r="AH31" s="11"/>
      <c r="AI31" s="11"/>
      <c r="AJ31" s="31"/>
      <c r="AK31" s="11"/>
      <c r="AL31" s="11"/>
      <c r="AM31" s="11"/>
      <c r="AN31" s="11"/>
      <c r="AO31" s="31"/>
      <c r="AP31" s="11"/>
      <c r="AQ31" s="11"/>
      <c r="AR31" s="11"/>
      <c r="AS31" s="11"/>
      <c r="AT31" s="31"/>
      <c r="AU31" s="32"/>
      <c r="AV31" s="32"/>
      <c r="AW31" s="32"/>
      <c r="AX31" s="32"/>
      <c r="AY31" s="31"/>
      <c r="AZ31" s="32"/>
      <c r="BA31" s="32"/>
      <c r="BB31" s="32"/>
      <c r="BC31" s="32"/>
      <c r="BD31" s="31"/>
      <c r="BE31" s="32"/>
      <c r="BF31" s="32"/>
      <c r="BG31" s="32"/>
      <c r="BH31" s="32"/>
      <c r="BI31" s="32"/>
      <c r="BJ31" s="32"/>
      <c r="BK31" s="32"/>
      <c r="BL31" s="32"/>
      <c r="BM31" s="12"/>
      <c r="BN31" s="11"/>
      <c r="BO31" s="32"/>
      <c r="BP31" s="32"/>
      <c r="BQ31" s="12"/>
      <c r="BR31" s="32"/>
      <c r="BS31" s="32"/>
      <c r="BT31" s="32"/>
      <c r="BU31" s="31"/>
      <c r="BV31" s="32"/>
      <c r="BW31" s="32"/>
      <c r="BX31" s="32"/>
      <c r="BY31" s="31"/>
      <c r="BZ31" s="32"/>
      <c r="CA31" s="32"/>
      <c r="CB31" s="32"/>
      <c r="CC31" s="31"/>
      <c r="CD31" s="32"/>
      <c r="CE31" s="11"/>
      <c r="CF31" s="32"/>
      <c r="CG31" s="31"/>
      <c r="CH31" s="32"/>
      <c r="CI31" s="11"/>
      <c r="CJ31" s="32"/>
      <c r="CK31" s="31"/>
      <c r="CL31" s="32"/>
      <c r="CM31" s="11"/>
      <c r="CN31" s="32"/>
      <c r="CO31" s="31"/>
      <c r="CP31" s="32"/>
      <c r="CQ31" s="11"/>
      <c r="CR31" s="32"/>
      <c r="CS31" s="31"/>
      <c r="CT31" s="32"/>
      <c r="CU31" s="32"/>
      <c r="CV31" s="32"/>
      <c r="CW31" s="31"/>
      <c r="CX31" s="32"/>
      <c r="CY31" s="32"/>
      <c r="CZ31" s="32"/>
      <c r="DA31" s="12"/>
      <c r="DB31" s="32"/>
      <c r="DC31" s="12"/>
      <c r="DE31" s="1"/>
    </row>
    <row r="32" spans="1:109" x14ac:dyDescent="0.25">
      <c r="A32" s="22" t="s">
        <v>245</v>
      </c>
      <c r="B32" s="33"/>
      <c r="C32" s="11"/>
      <c r="D32" s="11"/>
      <c r="E32" s="11"/>
      <c r="F32" s="31"/>
      <c r="G32" s="11"/>
      <c r="H32" s="11"/>
      <c r="I32" s="11"/>
      <c r="J32" s="11"/>
      <c r="K32" s="31"/>
      <c r="L32" s="11"/>
      <c r="M32" s="11"/>
      <c r="N32" s="11"/>
      <c r="O32" s="11"/>
      <c r="P32" s="31"/>
      <c r="Q32" s="11"/>
      <c r="R32" s="11"/>
      <c r="S32" s="11"/>
      <c r="T32" s="11"/>
      <c r="U32" s="31"/>
      <c r="V32" s="11"/>
      <c r="W32" s="11"/>
      <c r="X32" s="11"/>
      <c r="Y32" s="11"/>
      <c r="Z32" s="31"/>
      <c r="AA32" s="11"/>
      <c r="AB32" s="11"/>
      <c r="AC32" s="11"/>
      <c r="AD32" s="11"/>
      <c r="AE32" s="31"/>
      <c r="AF32" s="11"/>
      <c r="AG32" s="11"/>
      <c r="AH32" s="11"/>
      <c r="AI32" s="11"/>
      <c r="AJ32" s="31"/>
      <c r="AK32" s="11"/>
      <c r="AL32" s="11"/>
      <c r="AM32" s="11"/>
      <c r="AN32" s="11"/>
      <c r="AO32" s="31"/>
      <c r="AP32" s="11"/>
      <c r="AQ32" s="11"/>
      <c r="AR32" s="11"/>
      <c r="AS32" s="11"/>
      <c r="AT32" s="31"/>
      <c r="AU32" s="11"/>
      <c r="AV32" s="11"/>
      <c r="AW32" s="11"/>
      <c r="AX32" s="11"/>
      <c r="AY32" s="31"/>
      <c r="AZ32" s="11"/>
      <c r="BA32" s="11"/>
      <c r="BB32" s="11"/>
      <c r="BC32" s="11"/>
      <c r="BD32" s="31"/>
      <c r="BE32" s="11"/>
      <c r="BF32" s="11"/>
      <c r="BG32" s="11"/>
      <c r="BH32" s="11"/>
      <c r="BI32" s="11"/>
      <c r="BJ32" s="11"/>
      <c r="BK32" s="11"/>
      <c r="BL32" s="11"/>
      <c r="BM32" s="12"/>
      <c r="BN32" s="11"/>
      <c r="BO32" s="11"/>
      <c r="BP32" s="11"/>
      <c r="BQ32" s="12"/>
      <c r="BR32" s="11"/>
      <c r="BS32" s="11"/>
      <c r="BT32" s="11"/>
      <c r="BU32" s="31"/>
      <c r="BV32" s="11"/>
      <c r="BW32" s="11"/>
      <c r="BX32" s="11"/>
      <c r="BY32" s="31"/>
      <c r="BZ32" s="11"/>
      <c r="CA32" s="11"/>
      <c r="CB32" s="11"/>
      <c r="CC32" s="31"/>
      <c r="CD32" s="11"/>
      <c r="CE32" s="11"/>
      <c r="CF32" s="11"/>
      <c r="CG32" s="31"/>
      <c r="CH32" s="11"/>
      <c r="CI32" s="11"/>
      <c r="CJ32" s="11"/>
      <c r="CK32" s="31"/>
      <c r="CL32" s="11"/>
      <c r="CM32" s="11"/>
      <c r="CN32" s="11"/>
      <c r="CO32" s="31"/>
      <c r="CP32" s="11"/>
      <c r="CQ32" s="11"/>
      <c r="CR32" s="11"/>
      <c r="CS32" s="31"/>
      <c r="CT32" s="11"/>
      <c r="CU32" s="11"/>
      <c r="CV32" s="11"/>
      <c r="CW32" s="31"/>
      <c r="CX32" s="11"/>
      <c r="CY32" s="11"/>
      <c r="CZ32" s="11"/>
      <c r="DA32" s="12"/>
      <c r="DB32" s="11"/>
      <c r="DC32" s="11"/>
      <c r="DE32" s="1"/>
    </row>
    <row r="33" spans="1:109" x14ac:dyDescent="0.25">
      <c r="A33" s="7" t="s">
        <v>102</v>
      </c>
      <c r="B33" s="29">
        <v>-10224</v>
      </c>
      <c r="C33" s="29"/>
      <c r="D33" s="29"/>
      <c r="E33" s="29"/>
      <c r="F33" s="31"/>
      <c r="G33" s="29">
        <v>-215</v>
      </c>
      <c r="H33" s="29">
        <v>4868</v>
      </c>
      <c r="I33" s="29">
        <v>1485</v>
      </c>
      <c r="J33" s="29">
        <v>7656</v>
      </c>
      <c r="K33" s="31"/>
      <c r="L33" s="29">
        <v>-85</v>
      </c>
      <c r="M33" s="29" t="s">
        <v>8</v>
      </c>
      <c r="N33" s="29" t="s">
        <v>8</v>
      </c>
      <c r="O33" s="29" t="s">
        <v>8</v>
      </c>
      <c r="P33" s="31"/>
      <c r="Q33" s="29" t="s">
        <v>8</v>
      </c>
      <c r="R33" s="29" t="s">
        <v>8</v>
      </c>
      <c r="S33" s="29">
        <v>-651</v>
      </c>
      <c r="T33" s="29">
        <v>-159</v>
      </c>
      <c r="U33" s="31"/>
      <c r="V33" s="29" t="s">
        <v>8</v>
      </c>
      <c r="W33" s="29" t="s">
        <v>8</v>
      </c>
      <c r="X33" s="29" t="s">
        <v>8</v>
      </c>
      <c r="Y33" s="29" t="s">
        <v>8</v>
      </c>
      <c r="Z33" s="31"/>
      <c r="AA33" s="29" t="s">
        <v>8</v>
      </c>
      <c r="AB33" s="29" t="s">
        <v>8</v>
      </c>
      <c r="AC33" s="29" t="s">
        <v>8</v>
      </c>
      <c r="AD33" s="29" t="s">
        <v>8</v>
      </c>
      <c r="AE33" s="31"/>
      <c r="AF33" s="29" t="s">
        <v>8</v>
      </c>
      <c r="AG33" s="29" t="s">
        <v>8</v>
      </c>
      <c r="AH33" s="29" t="s">
        <v>8</v>
      </c>
      <c r="AI33" s="29" t="s">
        <v>8</v>
      </c>
      <c r="AJ33" s="31"/>
      <c r="AK33" s="29" t="s">
        <v>8</v>
      </c>
      <c r="AL33" s="29" t="s">
        <v>8</v>
      </c>
      <c r="AM33" s="29" t="s">
        <v>8</v>
      </c>
      <c r="AN33" s="29" t="s">
        <v>8</v>
      </c>
      <c r="AO33" s="31"/>
      <c r="AP33" s="29" t="s">
        <v>8</v>
      </c>
      <c r="AQ33" s="29" t="s">
        <v>8</v>
      </c>
      <c r="AR33" s="29" t="s">
        <v>8</v>
      </c>
      <c r="AS33" s="29" t="s">
        <v>8</v>
      </c>
      <c r="AT33" s="31"/>
      <c r="AU33" s="29" t="s">
        <v>8</v>
      </c>
      <c r="AV33" s="29" t="s">
        <v>8</v>
      </c>
      <c r="AW33" s="29" t="s">
        <v>8</v>
      </c>
      <c r="AX33" s="29" t="s">
        <v>8</v>
      </c>
      <c r="AY33" s="31"/>
      <c r="AZ33" s="29" t="s">
        <v>8</v>
      </c>
      <c r="BA33" s="29" t="s">
        <v>8</v>
      </c>
      <c r="BB33" s="29" t="s">
        <v>8</v>
      </c>
      <c r="BC33" s="29" t="s">
        <v>8</v>
      </c>
      <c r="BD33" s="31"/>
      <c r="BE33" s="29" t="s">
        <v>8</v>
      </c>
      <c r="BF33" s="29" t="s">
        <v>8</v>
      </c>
      <c r="BG33" s="29" t="s">
        <v>8</v>
      </c>
      <c r="BH33" s="29" t="s">
        <v>8</v>
      </c>
      <c r="BI33" s="11"/>
      <c r="BJ33" s="29">
        <v>4653</v>
      </c>
      <c r="BK33" s="29">
        <v>6138</v>
      </c>
      <c r="BL33" s="29">
        <v>13794</v>
      </c>
      <c r="BM33" s="12"/>
      <c r="BN33" s="29">
        <v>-85</v>
      </c>
      <c r="BO33" s="29">
        <v>-85</v>
      </c>
      <c r="BP33" s="29">
        <v>-85</v>
      </c>
      <c r="BQ33" s="12"/>
      <c r="BR33" s="29" t="s">
        <v>8</v>
      </c>
      <c r="BS33" s="29">
        <v>-651</v>
      </c>
      <c r="BT33" s="29">
        <v>-810</v>
      </c>
      <c r="BU33" s="29"/>
      <c r="BV33" s="29" t="s">
        <v>8</v>
      </c>
      <c r="BW33" s="29" t="s">
        <v>8</v>
      </c>
      <c r="BX33" s="29" t="s">
        <v>8</v>
      </c>
      <c r="BY33" s="29"/>
      <c r="BZ33" s="29" t="s">
        <v>8</v>
      </c>
      <c r="CA33" s="29" t="s">
        <v>8</v>
      </c>
      <c r="CB33" s="29" t="s">
        <v>8</v>
      </c>
      <c r="CC33" s="31"/>
      <c r="CD33" s="29" t="s">
        <v>8</v>
      </c>
      <c r="CE33" s="29" t="s">
        <v>8</v>
      </c>
      <c r="CF33" s="29" t="s">
        <v>8</v>
      </c>
      <c r="CG33" s="31"/>
      <c r="CH33" s="29" t="s">
        <v>8</v>
      </c>
      <c r="CI33" s="29" t="s">
        <v>8</v>
      </c>
      <c r="CJ33" s="29" t="s">
        <v>8</v>
      </c>
      <c r="CK33" s="31"/>
      <c r="CL33" s="29" t="s">
        <v>8</v>
      </c>
      <c r="CM33" s="29" t="s">
        <v>8</v>
      </c>
      <c r="CN33" s="29" t="s">
        <v>8</v>
      </c>
      <c r="CO33" s="31"/>
      <c r="CP33" s="29" t="s">
        <v>8</v>
      </c>
      <c r="CQ33" s="29" t="s">
        <v>8</v>
      </c>
      <c r="CR33" s="29" t="s">
        <v>8</v>
      </c>
      <c r="CS33" s="31"/>
      <c r="CT33" s="29" t="s">
        <v>8</v>
      </c>
      <c r="CU33" s="29" t="s">
        <v>8</v>
      </c>
      <c r="CV33" s="29" t="s">
        <v>8</v>
      </c>
      <c r="CW33" s="31"/>
      <c r="CX33" s="29" t="s">
        <v>8</v>
      </c>
      <c r="CY33" s="29" t="s">
        <v>8</v>
      </c>
      <c r="CZ33" s="29" t="s">
        <v>8</v>
      </c>
      <c r="DA33" s="12"/>
      <c r="DB33" s="29" t="s">
        <v>8</v>
      </c>
      <c r="DC33" s="29" t="s">
        <v>8</v>
      </c>
      <c r="DD33" s="29"/>
      <c r="DE33" s="1"/>
    </row>
    <row r="34" spans="1:109" ht="15.75" thickBot="1" x14ac:dyDescent="0.3">
      <c r="A34" s="10" t="s">
        <v>245</v>
      </c>
      <c r="B34" s="30">
        <v>-10224</v>
      </c>
      <c r="C34" s="30"/>
      <c r="D34" s="30"/>
      <c r="E34" s="30"/>
      <c r="F34" s="31"/>
      <c r="G34" s="30">
        <v>-215</v>
      </c>
      <c r="H34" s="30">
        <v>4868</v>
      </c>
      <c r="I34" s="30">
        <v>1485</v>
      </c>
      <c r="J34" s="30">
        <v>7656</v>
      </c>
      <c r="K34" s="31"/>
      <c r="L34" s="30">
        <v>-85</v>
      </c>
      <c r="M34" s="30" t="s">
        <v>8</v>
      </c>
      <c r="N34" s="30" t="s">
        <v>8</v>
      </c>
      <c r="O34" s="30" t="s">
        <v>8</v>
      </c>
      <c r="P34" s="31"/>
      <c r="Q34" s="30" t="s">
        <v>8</v>
      </c>
      <c r="R34" s="30" t="s">
        <v>8</v>
      </c>
      <c r="S34" s="30">
        <v>-651</v>
      </c>
      <c r="T34" s="30">
        <v>-159</v>
      </c>
      <c r="U34" s="31"/>
      <c r="V34" s="30" t="s">
        <v>8</v>
      </c>
      <c r="W34" s="30" t="s">
        <v>8</v>
      </c>
      <c r="X34" s="30" t="s">
        <v>8</v>
      </c>
      <c r="Y34" s="30" t="s">
        <v>8</v>
      </c>
      <c r="Z34" s="31"/>
      <c r="AA34" s="30" t="s">
        <v>8</v>
      </c>
      <c r="AB34" s="30" t="s">
        <v>8</v>
      </c>
      <c r="AC34" s="30" t="s">
        <v>8</v>
      </c>
      <c r="AD34" s="30" t="s">
        <v>8</v>
      </c>
      <c r="AE34" s="31"/>
      <c r="AF34" s="30" t="s">
        <v>8</v>
      </c>
      <c r="AG34" s="30" t="s">
        <v>8</v>
      </c>
      <c r="AH34" s="30" t="s">
        <v>8</v>
      </c>
      <c r="AI34" s="30" t="s">
        <v>8</v>
      </c>
      <c r="AJ34" s="31"/>
      <c r="AK34" s="30" t="s">
        <v>8</v>
      </c>
      <c r="AL34" s="30" t="s">
        <v>8</v>
      </c>
      <c r="AM34" s="30" t="s">
        <v>8</v>
      </c>
      <c r="AN34" s="30" t="s">
        <v>8</v>
      </c>
      <c r="AO34" s="31"/>
      <c r="AP34" s="30" t="s">
        <v>8</v>
      </c>
      <c r="AQ34" s="30" t="s">
        <v>8</v>
      </c>
      <c r="AR34" s="30" t="s">
        <v>8</v>
      </c>
      <c r="AS34" s="30" t="s">
        <v>8</v>
      </c>
      <c r="AT34" s="31"/>
      <c r="AU34" s="30" t="s">
        <v>8</v>
      </c>
      <c r="AV34" s="30" t="s">
        <v>8</v>
      </c>
      <c r="AW34" s="30" t="s">
        <v>8</v>
      </c>
      <c r="AX34" s="30" t="s">
        <v>8</v>
      </c>
      <c r="AY34" s="31"/>
      <c r="AZ34" s="30" t="s">
        <v>8</v>
      </c>
      <c r="BA34" s="30" t="s">
        <v>8</v>
      </c>
      <c r="BB34" s="30" t="s">
        <v>8</v>
      </c>
      <c r="BC34" s="30" t="s">
        <v>8</v>
      </c>
      <c r="BD34" s="31"/>
      <c r="BE34" s="30" t="s">
        <v>8</v>
      </c>
      <c r="BF34" s="30" t="s">
        <v>8</v>
      </c>
      <c r="BG34" s="30" t="s">
        <v>8</v>
      </c>
      <c r="BH34" s="30" t="s">
        <v>8</v>
      </c>
      <c r="BI34" s="11"/>
      <c r="BJ34" s="30">
        <v>4653</v>
      </c>
      <c r="BK34" s="30">
        <v>6138</v>
      </c>
      <c r="BL34" s="30">
        <v>13794</v>
      </c>
      <c r="BM34" s="12"/>
      <c r="BN34" s="30">
        <v>-85</v>
      </c>
      <c r="BO34" s="30">
        <v>-85</v>
      </c>
      <c r="BP34" s="30">
        <v>-85</v>
      </c>
      <c r="BQ34" s="12"/>
      <c r="BR34" s="30" t="s">
        <v>8</v>
      </c>
      <c r="BS34" s="30">
        <v>-651</v>
      </c>
      <c r="BT34" s="30">
        <v>-810</v>
      </c>
      <c r="BU34" s="31"/>
      <c r="BV34" s="30" t="s">
        <v>8</v>
      </c>
      <c r="BW34" s="30" t="s">
        <v>8</v>
      </c>
      <c r="BX34" s="30" t="s">
        <v>8</v>
      </c>
      <c r="BY34" s="31"/>
      <c r="BZ34" s="30" t="s">
        <v>8</v>
      </c>
      <c r="CA34" s="30" t="s">
        <v>8</v>
      </c>
      <c r="CB34" s="30" t="s">
        <v>8</v>
      </c>
      <c r="CC34" s="31"/>
      <c r="CD34" s="30" t="s">
        <v>8</v>
      </c>
      <c r="CE34" s="30" t="s">
        <v>8</v>
      </c>
      <c r="CF34" s="30" t="s">
        <v>8</v>
      </c>
      <c r="CG34" s="31"/>
      <c r="CH34" s="30" t="s">
        <v>8</v>
      </c>
      <c r="CI34" s="30" t="s">
        <v>8</v>
      </c>
      <c r="CJ34" s="30" t="s">
        <v>8</v>
      </c>
      <c r="CK34" s="31"/>
      <c r="CL34" s="30" t="s">
        <v>8</v>
      </c>
      <c r="CM34" s="30" t="s">
        <v>8</v>
      </c>
      <c r="CN34" s="30" t="s">
        <v>8</v>
      </c>
      <c r="CO34" s="31"/>
      <c r="CP34" s="30" t="s">
        <v>8</v>
      </c>
      <c r="CQ34" s="30" t="s">
        <v>8</v>
      </c>
      <c r="CR34" s="30" t="s">
        <v>8</v>
      </c>
      <c r="CS34" s="31"/>
      <c r="CT34" s="30" t="s">
        <v>8</v>
      </c>
      <c r="CU34" s="30" t="s">
        <v>8</v>
      </c>
      <c r="CV34" s="30" t="s">
        <v>8</v>
      </c>
      <c r="CW34" s="31"/>
      <c r="CX34" s="30" t="s">
        <v>8</v>
      </c>
      <c r="CY34" s="30" t="s">
        <v>8</v>
      </c>
      <c r="CZ34" s="30" t="s">
        <v>8</v>
      </c>
      <c r="DA34" s="31"/>
      <c r="DB34" s="30" t="s">
        <v>8</v>
      </c>
      <c r="DC34" s="30" t="s">
        <v>8</v>
      </c>
      <c r="DE34" s="1"/>
    </row>
    <row r="35" spans="1:109" x14ac:dyDescent="0.25">
      <c r="A35" s="7"/>
      <c r="B35" s="33"/>
      <c r="C35" s="11"/>
      <c r="D35" s="11"/>
      <c r="E35" s="11"/>
      <c r="F35" s="31"/>
      <c r="G35" s="11"/>
      <c r="H35" s="11"/>
      <c r="I35" s="11"/>
      <c r="J35" s="11"/>
      <c r="K35" s="31"/>
      <c r="L35" s="11"/>
      <c r="M35" s="11"/>
      <c r="N35" s="11"/>
      <c r="O35" s="11"/>
      <c r="P35" s="31"/>
      <c r="Q35" s="11"/>
      <c r="R35" s="11"/>
      <c r="S35" s="11"/>
      <c r="T35" s="11"/>
      <c r="U35" s="31"/>
      <c r="V35" s="11"/>
      <c r="W35" s="11"/>
      <c r="X35" s="11"/>
      <c r="Y35" s="11"/>
      <c r="Z35" s="31"/>
      <c r="AA35" s="11"/>
      <c r="AB35" s="11"/>
      <c r="AC35" s="11"/>
      <c r="AD35" s="11"/>
      <c r="AE35" s="31"/>
      <c r="AF35" s="11"/>
      <c r="AG35" s="11"/>
      <c r="AH35" s="11"/>
      <c r="AI35" s="11"/>
      <c r="AJ35" s="31"/>
      <c r="AK35" s="11"/>
      <c r="AL35" s="11"/>
      <c r="AM35" s="11"/>
      <c r="AN35" s="11"/>
      <c r="AO35" s="31"/>
      <c r="AP35" s="11"/>
      <c r="AQ35" s="11"/>
      <c r="AR35" s="11"/>
      <c r="AS35" s="11"/>
      <c r="AT35" s="31"/>
      <c r="AU35" s="32"/>
      <c r="AV35" s="32"/>
      <c r="AW35" s="32"/>
      <c r="AX35" s="32"/>
      <c r="AY35" s="31"/>
      <c r="AZ35" s="32"/>
      <c r="BA35" s="32"/>
      <c r="BB35" s="32"/>
      <c r="BC35" s="32"/>
      <c r="BD35" s="31"/>
      <c r="BE35" s="32"/>
      <c r="BF35" s="32"/>
      <c r="BG35" s="32"/>
      <c r="BH35" s="32"/>
      <c r="BI35" s="32"/>
      <c r="BJ35" s="32"/>
      <c r="BK35" s="32"/>
      <c r="BL35" s="32"/>
      <c r="BM35" s="12"/>
      <c r="BN35" s="11"/>
      <c r="BO35" s="32"/>
      <c r="BP35" s="32"/>
      <c r="BQ35" s="12"/>
      <c r="BR35" s="32"/>
      <c r="BS35" s="32"/>
      <c r="BT35" s="32"/>
      <c r="BU35" s="31"/>
      <c r="BV35" s="32"/>
      <c r="BW35" s="32"/>
      <c r="BX35" s="32"/>
      <c r="BY35" s="31"/>
      <c r="BZ35" s="32"/>
      <c r="CA35" s="32"/>
      <c r="CB35" s="32"/>
      <c r="CC35" s="31"/>
      <c r="CD35" s="32"/>
      <c r="CE35" s="11"/>
      <c r="CF35" s="32"/>
      <c r="CG35" s="31"/>
      <c r="CH35" s="32"/>
      <c r="CI35" s="11"/>
      <c r="CJ35" s="32"/>
      <c r="CK35" s="31"/>
      <c r="CL35" s="32"/>
      <c r="CM35" s="11"/>
      <c r="CN35" s="32"/>
      <c r="CO35" s="31"/>
      <c r="CP35" s="32"/>
      <c r="CQ35" s="11"/>
      <c r="CR35" s="32"/>
      <c r="CS35" s="31"/>
      <c r="CT35" s="32"/>
      <c r="CU35" s="32"/>
      <c r="CV35" s="32"/>
      <c r="CW35" s="31"/>
      <c r="CX35" s="32"/>
      <c r="CY35" s="32"/>
      <c r="CZ35" s="32"/>
      <c r="DA35" s="12"/>
      <c r="DB35" s="32"/>
      <c r="DC35" s="12"/>
      <c r="DE35" s="1"/>
    </row>
    <row r="36" spans="1:109" ht="15.75" thickBot="1" x14ac:dyDescent="0.3">
      <c r="A36" s="10" t="s">
        <v>120</v>
      </c>
      <c r="B36" s="30">
        <v>128373</v>
      </c>
      <c r="C36" s="21"/>
      <c r="D36" s="21"/>
      <c r="E36" s="21"/>
      <c r="F36" s="31"/>
      <c r="G36" s="21">
        <v>137349</v>
      </c>
      <c r="H36" s="21">
        <v>119787</v>
      </c>
      <c r="I36" s="21">
        <v>125088</v>
      </c>
      <c r="J36" s="21">
        <v>110294</v>
      </c>
      <c r="K36" s="31"/>
      <c r="L36" s="21">
        <v>167416</v>
      </c>
      <c r="M36" s="21">
        <v>190204</v>
      </c>
      <c r="N36" s="21">
        <v>159504</v>
      </c>
      <c r="O36" s="21">
        <v>143714</v>
      </c>
      <c r="P36" s="31"/>
      <c r="Q36" s="21">
        <v>182451</v>
      </c>
      <c r="R36" s="21">
        <v>182326</v>
      </c>
      <c r="S36" s="21">
        <v>192134</v>
      </c>
      <c r="T36" s="21">
        <v>199714</v>
      </c>
      <c r="U36" s="11"/>
      <c r="V36" s="21">
        <v>249151</v>
      </c>
      <c r="W36" s="21">
        <v>311229</v>
      </c>
      <c r="X36" s="21">
        <v>258249</v>
      </c>
      <c r="Y36" s="21">
        <v>230950</v>
      </c>
      <c r="Z36" s="11"/>
      <c r="AA36" s="21">
        <v>146595</v>
      </c>
      <c r="AB36" s="21">
        <v>165598</v>
      </c>
      <c r="AC36" s="21">
        <v>173972</v>
      </c>
      <c r="AD36" s="21">
        <v>202378</v>
      </c>
      <c r="AE36" s="11"/>
      <c r="AF36" s="21">
        <v>133239</v>
      </c>
      <c r="AG36" s="21">
        <v>55650</v>
      </c>
      <c r="AH36" s="21">
        <v>98147</v>
      </c>
      <c r="AI36" s="21">
        <v>106656</v>
      </c>
      <c r="AJ36" s="11"/>
      <c r="AK36" s="21">
        <v>150139</v>
      </c>
      <c r="AL36" s="21">
        <v>169510</v>
      </c>
      <c r="AM36" s="21">
        <v>151202</v>
      </c>
      <c r="AN36" s="21">
        <v>158056</v>
      </c>
      <c r="AO36" s="11"/>
      <c r="AP36" s="21">
        <v>123878</v>
      </c>
      <c r="AQ36" s="21">
        <v>159330</v>
      </c>
      <c r="AR36" s="21">
        <v>166786</v>
      </c>
      <c r="AS36" s="21">
        <v>151167</v>
      </c>
      <c r="AT36" s="11"/>
      <c r="AU36" s="21">
        <v>66708</v>
      </c>
      <c r="AV36" s="21">
        <v>75227</v>
      </c>
      <c r="AW36" s="21">
        <v>81909</v>
      </c>
      <c r="AX36" s="21">
        <v>106278</v>
      </c>
      <c r="AY36" s="11"/>
      <c r="AZ36" s="21">
        <v>36564</v>
      </c>
      <c r="BA36" s="21">
        <v>45924</v>
      </c>
      <c r="BB36" s="21">
        <v>49858</v>
      </c>
      <c r="BC36" s="21">
        <v>60324</v>
      </c>
      <c r="BD36" s="11"/>
      <c r="BE36" s="21">
        <v>54431</v>
      </c>
      <c r="BF36" s="21">
        <v>62039</v>
      </c>
      <c r="BG36" s="21">
        <v>47820</v>
      </c>
      <c r="BH36" s="21">
        <v>45400</v>
      </c>
      <c r="BI36" s="11"/>
      <c r="BJ36" s="21">
        <v>257136</v>
      </c>
      <c r="BK36" s="21">
        <v>382224</v>
      </c>
      <c r="BL36" s="21">
        <v>492518</v>
      </c>
      <c r="BM36" s="12"/>
      <c r="BN36" s="21">
        <v>357620</v>
      </c>
      <c r="BO36" s="21">
        <v>517124</v>
      </c>
      <c r="BP36" s="21">
        <v>660838</v>
      </c>
      <c r="BQ36" s="12"/>
      <c r="BR36" s="21">
        <v>364777</v>
      </c>
      <c r="BS36" s="21">
        <v>556911</v>
      </c>
      <c r="BT36" s="21">
        <v>756625</v>
      </c>
      <c r="BU36" s="11"/>
      <c r="BV36" s="21">
        <v>560380</v>
      </c>
      <c r="BW36" s="21">
        <v>818629</v>
      </c>
      <c r="BX36" s="21">
        <v>1049579</v>
      </c>
      <c r="BY36" s="11"/>
      <c r="BZ36" s="21">
        <v>312193</v>
      </c>
      <c r="CA36" s="21">
        <v>486165</v>
      </c>
      <c r="CB36" s="21">
        <v>688543</v>
      </c>
      <c r="CC36" s="11"/>
      <c r="CD36" s="21">
        <v>188889</v>
      </c>
      <c r="CE36" s="21">
        <v>287036</v>
      </c>
      <c r="CF36" s="21">
        <v>393692</v>
      </c>
      <c r="CG36" s="11"/>
      <c r="CH36" s="21">
        <v>319649</v>
      </c>
      <c r="CI36" s="21">
        <v>470851</v>
      </c>
      <c r="CJ36" s="21">
        <v>628907</v>
      </c>
      <c r="CK36" s="11"/>
      <c r="CL36" s="21">
        <v>283208</v>
      </c>
      <c r="CM36" s="21">
        <v>449994</v>
      </c>
      <c r="CN36" s="21">
        <v>601161</v>
      </c>
      <c r="CO36" s="11"/>
      <c r="CP36" s="21">
        <v>141935</v>
      </c>
      <c r="CQ36" s="21">
        <v>223844</v>
      </c>
      <c r="CR36" s="21">
        <v>330122</v>
      </c>
      <c r="CS36" s="11"/>
      <c r="CT36" s="21">
        <v>82488</v>
      </c>
      <c r="CU36" s="21">
        <v>132346</v>
      </c>
      <c r="CV36" s="21">
        <v>192670</v>
      </c>
      <c r="CW36" s="11"/>
      <c r="CX36" s="21">
        <v>116470</v>
      </c>
      <c r="CY36" s="21">
        <v>164290</v>
      </c>
      <c r="CZ36" s="21">
        <v>209690</v>
      </c>
      <c r="DA36" s="12"/>
      <c r="DB36" s="21">
        <v>428734</v>
      </c>
      <c r="DC36" s="21">
        <v>338353</v>
      </c>
      <c r="DE36" s="1"/>
    </row>
    <row r="37" spans="1:109" x14ac:dyDescent="0.25">
      <c r="A37" s="10"/>
      <c r="B37" s="33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2"/>
      <c r="BN37" s="11"/>
      <c r="BO37" s="11"/>
      <c r="BP37" s="11"/>
      <c r="BQ37" s="12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2"/>
      <c r="DB37" s="11"/>
      <c r="DC37" s="12"/>
      <c r="DE37" s="1"/>
    </row>
    <row r="38" spans="1:109" x14ac:dyDescent="0.25">
      <c r="A38" s="22" t="s">
        <v>121</v>
      </c>
      <c r="B38" s="29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1"/>
      <c r="DC38" s="12"/>
      <c r="DE38" s="1"/>
    </row>
    <row r="39" spans="1:109" x14ac:dyDescent="0.25">
      <c r="A39" s="7" t="s">
        <v>102</v>
      </c>
      <c r="B39" s="29">
        <v>-32969</v>
      </c>
      <c r="C39" s="12"/>
      <c r="D39" s="12"/>
      <c r="E39" s="12"/>
      <c r="F39" s="12"/>
      <c r="G39" s="12">
        <v>-31471</v>
      </c>
      <c r="H39" s="12">
        <v>-29112</v>
      </c>
      <c r="I39" s="12">
        <v>-29833</v>
      </c>
      <c r="J39" s="12">
        <v>-33598</v>
      </c>
      <c r="K39" s="12"/>
      <c r="L39" s="12">
        <v>-33957</v>
      </c>
      <c r="M39" s="12">
        <v>-35789</v>
      </c>
      <c r="N39" s="12">
        <v>-34574</v>
      </c>
      <c r="O39" s="12">
        <v>-39314</v>
      </c>
      <c r="P39" s="12"/>
      <c r="Q39" s="12">
        <v>-47389</v>
      </c>
      <c r="R39" s="12">
        <v>-53821</v>
      </c>
      <c r="S39" s="12">
        <v>-48926</v>
      </c>
      <c r="T39" s="12">
        <v>-54109</v>
      </c>
      <c r="U39" s="12"/>
      <c r="V39" s="12">
        <v>-73364</v>
      </c>
      <c r="W39" s="12">
        <v>-103703</v>
      </c>
      <c r="X39" s="12">
        <v>-81554</v>
      </c>
      <c r="Y39" s="12">
        <v>-69005</v>
      </c>
      <c r="Z39" s="12"/>
      <c r="AA39" s="12">
        <v>-35723</v>
      </c>
      <c r="AB39" s="12">
        <v>-43857</v>
      </c>
      <c r="AC39" s="12">
        <v>-41185</v>
      </c>
      <c r="AD39" s="12">
        <v>-57619</v>
      </c>
      <c r="AE39" s="12"/>
      <c r="AF39" s="12">
        <v>-29263</v>
      </c>
      <c r="AG39" s="12">
        <v>-14048</v>
      </c>
      <c r="AH39" s="12">
        <v>-22073</v>
      </c>
      <c r="AI39" s="12">
        <v>-26935</v>
      </c>
      <c r="AJ39" s="12"/>
      <c r="AK39" s="12">
        <v>-26289</v>
      </c>
      <c r="AL39" s="12">
        <v>-32333</v>
      </c>
      <c r="AM39" s="12">
        <v>-28295</v>
      </c>
      <c r="AN39" s="12">
        <v>-30027</v>
      </c>
      <c r="AO39" s="12"/>
      <c r="AP39" s="12">
        <v>-25369</v>
      </c>
      <c r="AQ39" s="12">
        <v>-29577</v>
      </c>
      <c r="AR39" s="12">
        <v>-34435</v>
      </c>
      <c r="AS39" s="12">
        <v>-29152</v>
      </c>
      <c r="AT39" s="12"/>
      <c r="AU39" s="12">
        <v>-11924</v>
      </c>
      <c r="AV39" s="12">
        <v>-15429</v>
      </c>
      <c r="AW39" s="12">
        <v>-16963</v>
      </c>
      <c r="AX39" s="12">
        <v>-22597</v>
      </c>
      <c r="AY39" s="12"/>
      <c r="AZ39" s="12">
        <v>-5849</v>
      </c>
      <c r="BA39" s="12">
        <v>-6286</v>
      </c>
      <c r="BB39" s="12">
        <v>-12006</v>
      </c>
      <c r="BC39" s="12">
        <v>-12467</v>
      </c>
      <c r="BD39" s="12"/>
      <c r="BE39" s="12">
        <v>-11497</v>
      </c>
      <c r="BF39" s="12">
        <v>-12650</v>
      </c>
      <c r="BG39" s="12">
        <v>-11021</v>
      </c>
      <c r="BH39" s="12">
        <v>-13366</v>
      </c>
      <c r="BI39" s="12"/>
      <c r="BJ39" s="29">
        <v>-60583</v>
      </c>
      <c r="BK39" s="12">
        <v>-90416</v>
      </c>
      <c r="BL39" s="12">
        <v>-124014</v>
      </c>
      <c r="BM39" s="12"/>
      <c r="BN39" s="12">
        <v>-69746</v>
      </c>
      <c r="BO39" s="12">
        <v>-104320</v>
      </c>
      <c r="BP39" s="12">
        <v>-143634</v>
      </c>
      <c r="BQ39" s="12"/>
      <c r="BR39" s="12">
        <v>-101210</v>
      </c>
      <c r="BS39" s="12">
        <v>-150136</v>
      </c>
      <c r="BT39" s="12">
        <v>-204245</v>
      </c>
      <c r="BU39" s="12"/>
      <c r="BV39" s="12">
        <v>-177067</v>
      </c>
      <c r="BW39" s="12">
        <v>-258621</v>
      </c>
      <c r="BX39" s="12">
        <v>-327626</v>
      </c>
      <c r="BY39" s="12"/>
      <c r="BZ39" s="12">
        <v>-79580</v>
      </c>
      <c r="CA39" s="12">
        <v>-120765</v>
      </c>
      <c r="CB39" s="12">
        <v>-178384</v>
      </c>
      <c r="CC39" s="12"/>
      <c r="CD39" s="12">
        <v>-43311</v>
      </c>
      <c r="CE39" s="12">
        <v>-65384</v>
      </c>
      <c r="CF39" s="12">
        <v>-92319</v>
      </c>
      <c r="CG39" s="12"/>
      <c r="CH39" s="12">
        <v>-58622</v>
      </c>
      <c r="CI39" s="12">
        <v>-86917</v>
      </c>
      <c r="CJ39" s="12">
        <v>-116944</v>
      </c>
      <c r="CK39" s="12"/>
      <c r="CL39" s="12">
        <v>-54946</v>
      </c>
      <c r="CM39" s="12">
        <v>-89381</v>
      </c>
      <c r="CN39" s="12">
        <v>-118533</v>
      </c>
      <c r="CO39" s="12"/>
      <c r="CP39" s="12">
        <v>-27353</v>
      </c>
      <c r="CQ39" s="12">
        <v>-44316</v>
      </c>
      <c r="CR39" s="12">
        <v>-66913</v>
      </c>
      <c r="CS39" s="12"/>
      <c r="CT39" s="12">
        <v>-12135</v>
      </c>
      <c r="CU39" s="12">
        <v>-24141</v>
      </c>
      <c r="CV39" s="12">
        <v>-36608</v>
      </c>
      <c r="CW39" s="12"/>
      <c r="CX39" s="12">
        <v>-24147</v>
      </c>
      <c r="CY39" s="12">
        <v>-35168</v>
      </c>
      <c r="CZ39" s="12">
        <v>-48534</v>
      </c>
      <c r="DA39" s="12"/>
      <c r="DB39" s="12">
        <v>-80953</v>
      </c>
      <c r="DC39" s="12">
        <v>-72479</v>
      </c>
      <c r="DE39" s="1"/>
    </row>
    <row r="40" spans="1:109" x14ac:dyDescent="0.25">
      <c r="A40" s="7" t="s">
        <v>103</v>
      </c>
      <c r="B40" s="29" t="s">
        <v>8</v>
      </c>
      <c r="C40" s="29"/>
      <c r="D40" s="29"/>
      <c r="E40" s="29"/>
      <c r="F40" s="12"/>
      <c r="G40" s="29" t="s">
        <v>8</v>
      </c>
      <c r="H40" s="29" t="s">
        <v>8</v>
      </c>
      <c r="I40" s="29" t="s">
        <v>8</v>
      </c>
      <c r="J40" s="29" t="s">
        <v>8</v>
      </c>
      <c r="K40" s="12"/>
      <c r="L40" s="12">
        <v>-437</v>
      </c>
      <c r="M40" s="29" t="s">
        <v>8</v>
      </c>
      <c r="N40" s="29" t="s">
        <v>8</v>
      </c>
      <c r="O40" s="29" t="s">
        <v>8</v>
      </c>
      <c r="P40" s="12"/>
      <c r="Q40" s="12">
        <v>-2101</v>
      </c>
      <c r="R40" s="12">
        <v>-1944</v>
      </c>
      <c r="S40" s="12">
        <v>-1906</v>
      </c>
      <c r="T40" s="12">
        <v>-2275</v>
      </c>
      <c r="U40" s="12"/>
      <c r="V40" s="12">
        <v>-3958</v>
      </c>
      <c r="W40" s="12">
        <v>-4803</v>
      </c>
      <c r="X40" s="12">
        <v>-2916</v>
      </c>
      <c r="Y40" s="12">
        <v>-2449</v>
      </c>
      <c r="Z40" s="12"/>
      <c r="AA40" s="12">
        <v>-2130</v>
      </c>
      <c r="AB40" s="12">
        <v>-3478</v>
      </c>
      <c r="AC40" s="12">
        <v>-2428</v>
      </c>
      <c r="AD40" s="12">
        <v>-3014</v>
      </c>
      <c r="AE40" s="12"/>
      <c r="AF40" s="12">
        <v>-3583</v>
      </c>
      <c r="AG40" s="12">
        <v>-1903</v>
      </c>
      <c r="AH40" s="12">
        <v>-1954</v>
      </c>
      <c r="AI40" s="12">
        <v>-2804</v>
      </c>
      <c r="AJ40" s="12"/>
      <c r="AK40" s="12">
        <v>-4914</v>
      </c>
      <c r="AL40" s="12">
        <v>-4929</v>
      </c>
      <c r="AM40" s="12">
        <v>-5703</v>
      </c>
      <c r="AN40" s="12">
        <v>-4243</v>
      </c>
      <c r="AO40" s="12"/>
      <c r="AP40" s="12">
        <v>-5754</v>
      </c>
      <c r="AQ40" s="12">
        <v>-5300</v>
      </c>
      <c r="AR40" s="12">
        <v>-4187</v>
      </c>
      <c r="AS40" s="12">
        <v>-6658</v>
      </c>
      <c r="AT40" s="12"/>
      <c r="AU40" s="12">
        <v>-2808</v>
      </c>
      <c r="AV40" s="12">
        <v>-6923</v>
      </c>
      <c r="AW40" s="12">
        <v>-5623</v>
      </c>
      <c r="AX40" s="12">
        <v>-5645</v>
      </c>
      <c r="AY40" s="12"/>
      <c r="AZ40" s="12">
        <v>-5195</v>
      </c>
      <c r="BA40" s="12">
        <v>-5513</v>
      </c>
      <c r="BB40" s="12">
        <v>-5445</v>
      </c>
      <c r="BC40" s="12">
        <v>-6016</v>
      </c>
      <c r="BD40" s="12"/>
      <c r="BE40" s="12">
        <v>-10048</v>
      </c>
      <c r="BF40" s="12">
        <v>-7047</v>
      </c>
      <c r="BG40" s="12">
        <v>-5270</v>
      </c>
      <c r="BH40" s="12">
        <v>-6339</v>
      </c>
      <c r="BI40" s="12"/>
      <c r="BJ40" s="29" t="s">
        <v>8</v>
      </c>
      <c r="BK40" s="29" t="s">
        <v>8</v>
      </c>
      <c r="BL40" s="29" t="s">
        <v>8</v>
      </c>
      <c r="BM40" s="12"/>
      <c r="BN40" s="12">
        <v>-437</v>
      </c>
      <c r="BO40" s="12">
        <v>-437</v>
      </c>
      <c r="BP40" s="12">
        <v>-437</v>
      </c>
      <c r="BQ40" s="12"/>
      <c r="BR40" s="12">
        <v>-4045</v>
      </c>
      <c r="BS40" s="12">
        <v>-5951</v>
      </c>
      <c r="BT40" s="12">
        <v>-8226</v>
      </c>
      <c r="BU40" s="12"/>
      <c r="BV40" s="12">
        <v>-8761</v>
      </c>
      <c r="BW40" s="12">
        <v>-11677</v>
      </c>
      <c r="BX40" s="12">
        <v>-14126</v>
      </c>
      <c r="BY40" s="12"/>
      <c r="BZ40" s="12">
        <v>-5608</v>
      </c>
      <c r="CA40" s="12">
        <v>-8036</v>
      </c>
      <c r="CB40" s="12">
        <v>-11050</v>
      </c>
      <c r="CC40" s="12"/>
      <c r="CD40" s="12">
        <v>-5486</v>
      </c>
      <c r="CE40" s="12">
        <v>-7440</v>
      </c>
      <c r="CF40" s="12">
        <v>-10244</v>
      </c>
      <c r="CG40" s="12"/>
      <c r="CH40" s="12">
        <v>-9843</v>
      </c>
      <c r="CI40" s="12">
        <v>-15546</v>
      </c>
      <c r="CJ40" s="12">
        <v>-19789</v>
      </c>
      <c r="CK40" s="12"/>
      <c r="CL40" s="12">
        <v>-11054</v>
      </c>
      <c r="CM40" s="12">
        <v>-15241</v>
      </c>
      <c r="CN40" s="12">
        <v>-21899</v>
      </c>
      <c r="CO40" s="12"/>
      <c r="CP40" s="12">
        <v>-9731</v>
      </c>
      <c r="CQ40" s="12">
        <v>-15354</v>
      </c>
      <c r="CR40" s="12">
        <v>-20999</v>
      </c>
      <c r="CS40" s="12"/>
      <c r="CT40" s="12">
        <v>-10708</v>
      </c>
      <c r="CU40" s="12">
        <v>-16153</v>
      </c>
      <c r="CV40" s="12">
        <v>-22169</v>
      </c>
      <c r="CW40" s="12"/>
      <c r="CX40" s="12">
        <v>-17095</v>
      </c>
      <c r="CY40" s="12">
        <v>-22365</v>
      </c>
      <c r="CZ40" s="12">
        <v>-28704</v>
      </c>
      <c r="DA40" s="12"/>
      <c r="DB40" s="12">
        <v>-41768</v>
      </c>
      <c r="DC40" s="12">
        <v>-38530</v>
      </c>
      <c r="DE40" s="1"/>
    </row>
    <row r="41" spans="1:109" x14ac:dyDescent="0.25">
      <c r="A41" s="7" t="s">
        <v>104</v>
      </c>
      <c r="B41" s="29" t="s">
        <v>8</v>
      </c>
      <c r="C41" s="12"/>
      <c r="D41" s="12"/>
      <c r="E41" s="12"/>
      <c r="F41" s="12"/>
      <c r="G41" s="12">
        <v>-1005</v>
      </c>
      <c r="H41" s="12">
        <v>-1010</v>
      </c>
      <c r="I41" s="12">
        <v>-1164</v>
      </c>
      <c r="J41" s="12">
        <v>-1677</v>
      </c>
      <c r="K41" s="12"/>
      <c r="L41" s="12">
        <v>-1391</v>
      </c>
      <c r="M41" s="12">
        <v>-941</v>
      </c>
      <c r="N41" s="12">
        <v>-1013</v>
      </c>
      <c r="O41" s="12">
        <v>-795</v>
      </c>
      <c r="P41" s="12"/>
      <c r="Q41" s="12">
        <v>-985</v>
      </c>
      <c r="R41" s="12">
        <v>-1151</v>
      </c>
      <c r="S41" s="12">
        <v>-1436</v>
      </c>
      <c r="T41" s="12">
        <v>-1374</v>
      </c>
      <c r="U41" s="12"/>
      <c r="V41" s="12">
        <v>-1702</v>
      </c>
      <c r="W41" s="12">
        <v>-1196</v>
      </c>
      <c r="X41" s="12">
        <v>-1156</v>
      </c>
      <c r="Y41" s="12">
        <v>-1245</v>
      </c>
      <c r="Z41" s="12"/>
      <c r="AA41" s="12">
        <v>-899</v>
      </c>
      <c r="AB41" s="12">
        <v>-1387</v>
      </c>
      <c r="AC41" s="12">
        <v>-1193</v>
      </c>
      <c r="AD41" s="12">
        <v>-1117</v>
      </c>
      <c r="AE41" s="12"/>
      <c r="AF41" s="12">
        <v>-1271</v>
      </c>
      <c r="AG41" s="12">
        <v>-804</v>
      </c>
      <c r="AH41" s="12">
        <v>-564</v>
      </c>
      <c r="AI41" s="12">
        <v>-1237</v>
      </c>
      <c r="AJ41" s="12"/>
      <c r="AK41" s="12">
        <v>-1456</v>
      </c>
      <c r="AL41" s="12">
        <v>-1087</v>
      </c>
      <c r="AM41" s="12">
        <v>-1472</v>
      </c>
      <c r="AN41" s="12">
        <v>-1938</v>
      </c>
      <c r="AO41" s="12"/>
      <c r="AP41" s="12">
        <v>-2333</v>
      </c>
      <c r="AQ41" s="12">
        <v>-2289</v>
      </c>
      <c r="AR41" s="12">
        <v>-2022</v>
      </c>
      <c r="AS41" s="12">
        <v>-2141</v>
      </c>
      <c r="AT41" s="12"/>
      <c r="AU41" s="12">
        <v>-2820</v>
      </c>
      <c r="AV41" s="12">
        <v>-2951</v>
      </c>
      <c r="AW41" s="12">
        <v>-3092</v>
      </c>
      <c r="AX41" s="12">
        <v>-1874</v>
      </c>
      <c r="AY41" s="12"/>
      <c r="AZ41" s="12">
        <v>-1971</v>
      </c>
      <c r="BA41" s="12">
        <v>-1988</v>
      </c>
      <c r="BB41" s="12">
        <v>-2156</v>
      </c>
      <c r="BC41" s="12">
        <v>-2343</v>
      </c>
      <c r="BD41" s="12"/>
      <c r="BE41" s="12">
        <v>-1864</v>
      </c>
      <c r="BF41" s="12">
        <v>-1690</v>
      </c>
      <c r="BG41" s="12">
        <v>-2041</v>
      </c>
      <c r="BH41" s="12">
        <v>-2461</v>
      </c>
      <c r="BI41" s="12"/>
      <c r="BJ41" s="29">
        <v>-2015</v>
      </c>
      <c r="BK41" s="12">
        <v>-3179</v>
      </c>
      <c r="BL41" s="12">
        <v>-4856</v>
      </c>
      <c r="BM41" s="12"/>
      <c r="BN41" s="12">
        <v>-2332</v>
      </c>
      <c r="BO41" s="12">
        <v>-3345</v>
      </c>
      <c r="BP41" s="12">
        <v>-4140</v>
      </c>
      <c r="BQ41" s="12"/>
      <c r="BR41" s="12">
        <v>-2136</v>
      </c>
      <c r="BS41" s="12">
        <v>-3572</v>
      </c>
      <c r="BT41" s="12">
        <v>-4946</v>
      </c>
      <c r="BU41" s="12"/>
      <c r="BV41" s="12">
        <v>-2898</v>
      </c>
      <c r="BW41" s="12">
        <v>-4054</v>
      </c>
      <c r="BX41" s="12">
        <v>-5299</v>
      </c>
      <c r="BY41" s="12"/>
      <c r="BZ41" s="12">
        <v>-2286</v>
      </c>
      <c r="CA41" s="12">
        <v>-3479</v>
      </c>
      <c r="CB41" s="12">
        <v>-4596</v>
      </c>
      <c r="CC41" s="12"/>
      <c r="CD41" s="12">
        <v>-2075</v>
      </c>
      <c r="CE41" s="12">
        <v>-2639</v>
      </c>
      <c r="CF41" s="12">
        <v>-3876</v>
      </c>
      <c r="CG41" s="12"/>
      <c r="CH41" s="12">
        <v>-2543</v>
      </c>
      <c r="CI41" s="12">
        <v>-4015</v>
      </c>
      <c r="CJ41" s="12">
        <v>-5953</v>
      </c>
      <c r="CK41" s="12"/>
      <c r="CL41" s="12">
        <v>-4622</v>
      </c>
      <c r="CM41" s="12">
        <v>-6644</v>
      </c>
      <c r="CN41" s="12">
        <v>-8785</v>
      </c>
      <c r="CO41" s="12"/>
      <c r="CP41" s="12">
        <v>-5771</v>
      </c>
      <c r="CQ41" s="12">
        <v>-8863</v>
      </c>
      <c r="CR41" s="12">
        <v>-10737</v>
      </c>
      <c r="CS41" s="12"/>
      <c r="CT41" s="12">
        <v>-3959</v>
      </c>
      <c r="CU41" s="12">
        <v>-6115</v>
      </c>
      <c r="CV41" s="12">
        <v>-8458</v>
      </c>
      <c r="CW41" s="12"/>
      <c r="CX41" s="12">
        <v>-3554</v>
      </c>
      <c r="CY41" s="12">
        <v>-5595</v>
      </c>
      <c r="CZ41" s="12">
        <v>-8056</v>
      </c>
      <c r="DA41" s="12"/>
      <c r="DB41" s="12">
        <v>-8148</v>
      </c>
      <c r="DC41" s="29" t="s">
        <v>8</v>
      </c>
      <c r="DE41" s="1"/>
    </row>
    <row r="42" spans="1:109" x14ac:dyDescent="0.25">
      <c r="A42" s="7" t="s">
        <v>108</v>
      </c>
      <c r="B42" s="29">
        <v>-4682</v>
      </c>
      <c r="C42" s="29"/>
      <c r="D42" s="29"/>
      <c r="E42" s="29"/>
      <c r="F42" s="12"/>
      <c r="G42" s="29" t="s">
        <v>8</v>
      </c>
      <c r="H42" s="29" t="s">
        <v>8</v>
      </c>
      <c r="I42" s="29" t="s">
        <v>8</v>
      </c>
      <c r="J42" s="29">
        <v>-4097</v>
      </c>
      <c r="K42" s="12"/>
      <c r="L42" s="29" t="s">
        <v>8</v>
      </c>
      <c r="M42" s="29" t="s">
        <v>8</v>
      </c>
      <c r="N42" s="29" t="s">
        <v>8</v>
      </c>
      <c r="O42" s="29" t="s">
        <v>8</v>
      </c>
      <c r="P42" s="12"/>
      <c r="Q42" s="29" t="s">
        <v>8</v>
      </c>
      <c r="R42" s="29" t="s">
        <v>8</v>
      </c>
      <c r="S42" s="29" t="s">
        <v>8</v>
      </c>
      <c r="T42" s="29" t="s">
        <v>8</v>
      </c>
      <c r="U42" s="12"/>
      <c r="V42" s="29">
        <v>-1579</v>
      </c>
      <c r="W42" s="29" t="s">
        <v>8</v>
      </c>
      <c r="X42" s="29" t="s">
        <v>8</v>
      </c>
      <c r="Y42" s="29" t="s">
        <v>8</v>
      </c>
      <c r="Z42" s="12"/>
      <c r="AA42" s="29">
        <v>-4200</v>
      </c>
      <c r="AB42" s="29">
        <v>-4298</v>
      </c>
      <c r="AC42" s="29">
        <v>-4426</v>
      </c>
      <c r="AD42" s="29">
        <v>-5836</v>
      </c>
      <c r="AE42" s="12"/>
      <c r="AF42" s="29">
        <v>-6958</v>
      </c>
      <c r="AG42" s="29">
        <v>-3959</v>
      </c>
      <c r="AH42" s="29">
        <v>-3813</v>
      </c>
      <c r="AI42" s="29">
        <v>-3903</v>
      </c>
      <c r="AJ42" s="12"/>
      <c r="AK42" s="29">
        <v>-6260</v>
      </c>
      <c r="AL42" s="29">
        <v>-7664</v>
      </c>
      <c r="AM42" s="29">
        <v>-6264</v>
      </c>
      <c r="AN42" s="29">
        <v>-6090</v>
      </c>
      <c r="AO42" s="12"/>
      <c r="AP42" s="29">
        <v>-634</v>
      </c>
      <c r="AQ42" s="29">
        <v>-7590</v>
      </c>
      <c r="AR42" s="29">
        <v>-8078</v>
      </c>
      <c r="AS42" s="29">
        <v>-8741</v>
      </c>
      <c r="AT42" s="12"/>
      <c r="AU42" s="29" t="s">
        <v>8</v>
      </c>
      <c r="AV42" s="29" t="s">
        <v>8</v>
      </c>
      <c r="AW42" s="29" t="s">
        <v>8</v>
      </c>
      <c r="AX42" s="29">
        <v>-338</v>
      </c>
      <c r="AY42" s="12"/>
      <c r="AZ42" s="29" t="s">
        <v>8</v>
      </c>
      <c r="BA42" s="29" t="s">
        <v>8</v>
      </c>
      <c r="BB42" s="29" t="s">
        <v>8</v>
      </c>
      <c r="BC42" s="29" t="s">
        <v>8</v>
      </c>
      <c r="BD42" s="12"/>
      <c r="BE42" s="12">
        <v>-486</v>
      </c>
      <c r="BF42" s="12">
        <v>-1085</v>
      </c>
      <c r="BG42" s="12">
        <v>115</v>
      </c>
      <c r="BH42" s="12">
        <v>8</v>
      </c>
      <c r="BI42" s="12"/>
      <c r="BJ42" s="29" t="s">
        <v>8</v>
      </c>
      <c r="BK42" s="29" t="s">
        <v>8</v>
      </c>
      <c r="BL42" s="29">
        <v>-4097</v>
      </c>
      <c r="BM42" s="12"/>
      <c r="BN42" s="29" t="s">
        <v>8</v>
      </c>
      <c r="BO42" s="29" t="s">
        <v>8</v>
      </c>
      <c r="BP42" s="29" t="s">
        <v>8</v>
      </c>
      <c r="BQ42" s="12"/>
      <c r="BR42" s="29" t="s">
        <v>8</v>
      </c>
      <c r="BS42" s="29" t="s">
        <v>8</v>
      </c>
      <c r="BT42" s="29" t="s">
        <v>8</v>
      </c>
      <c r="BU42" s="12"/>
      <c r="BV42" s="29">
        <v>-1579</v>
      </c>
      <c r="BW42" s="29">
        <v>-1579</v>
      </c>
      <c r="BX42" s="29">
        <v>-1579</v>
      </c>
      <c r="BY42" s="12"/>
      <c r="BZ42" s="29">
        <v>-8498</v>
      </c>
      <c r="CA42" s="29">
        <v>-12924</v>
      </c>
      <c r="CB42" s="29">
        <v>-18760</v>
      </c>
      <c r="CC42" s="12"/>
      <c r="CD42" s="29">
        <v>-10917</v>
      </c>
      <c r="CE42" s="29">
        <v>-14730</v>
      </c>
      <c r="CF42" s="29">
        <v>-18633</v>
      </c>
      <c r="CG42" s="12"/>
      <c r="CH42" s="29">
        <v>-13924</v>
      </c>
      <c r="CI42" s="29">
        <v>-20188</v>
      </c>
      <c r="CJ42" s="29">
        <v>-26278</v>
      </c>
      <c r="CK42" s="12"/>
      <c r="CL42" s="29">
        <v>-8224</v>
      </c>
      <c r="CM42" s="29">
        <v>-16302</v>
      </c>
      <c r="CN42" s="29">
        <v>-25043</v>
      </c>
      <c r="CO42" s="12"/>
      <c r="CP42" s="29" t="s">
        <v>8</v>
      </c>
      <c r="CQ42" s="29" t="s">
        <v>8</v>
      </c>
      <c r="CR42" s="29">
        <v>-338</v>
      </c>
      <c r="CS42" s="12"/>
      <c r="CT42" s="29" t="s">
        <v>8</v>
      </c>
      <c r="CU42" s="29" t="s">
        <v>8</v>
      </c>
      <c r="CV42" s="29" t="s">
        <v>8</v>
      </c>
      <c r="CW42" s="12"/>
      <c r="CX42" s="12">
        <v>-1571</v>
      </c>
      <c r="CY42" s="12">
        <v>-1456</v>
      </c>
      <c r="CZ42" s="12">
        <v>-1448</v>
      </c>
      <c r="DA42" s="12"/>
      <c r="DB42" s="12">
        <v>-550</v>
      </c>
      <c r="DC42" s="12">
        <v>-287</v>
      </c>
      <c r="DE42" s="1"/>
    </row>
    <row r="43" spans="1:109" x14ac:dyDescent="0.25">
      <c r="A43" s="7" t="s">
        <v>195</v>
      </c>
      <c r="B43" s="29" t="s">
        <v>8</v>
      </c>
      <c r="C43" s="29"/>
      <c r="D43" s="29"/>
      <c r="E43" s="29"/>
      <c r="F43" s="12"/>
      <c r="G43" s="29">
        <v>-2644</v>
      </c>
      <c r="H43" s="29">
        <v>-2475</v>
      </c>
      <c r="I43" s="29">
        <v>-2262</v>
      </c>
      <c r="J43" s="29">
        <v>-394</v>
      </c>
      <c r="K43" s="12"/>
      <c r="L43" s="29">
        <v>-1212</v>
      </c>
      <c r="M43" s="29">
        <v>-2519</v>
      </c>
      <c r="N43" s="29">
        <v>-2851</v>
      </c>
      <c r="O43" s="29">
        <v>-2967</v>
      </c>
      <c r="P43" s="12"/>
      <c r="Q43" s="29">
        <v>-1342</v>
      </c>
      <c r="R43" s="29">
        <v>-2816</v>
      </c>
      <c r="S43" s="29">
        <v>-4086</v>
      </c>
      <c r="T43" s="29">
        <v>-1998</v>
      </c>
      <c r="U43" s="12"/>
      <c r="V43" s="29" t="s">
        <v>8</v>
      </c>
      <c r="W43" s="29">
        <v>-927</v>
      </c>
      <c r="X43" s="29">
        <v>-640</v>
      </c>
      <c r="Y43" s="29">
        <v>-1653</v>
      </c>
      <c r="Z43" s="12"/>
      <c r="AA43" s="29" t="s">
        <v>8</v>
      </c>
      <c r="AB43" s="29" t="s">
        <v>8</v>
      </c>
      <c r="AC43" s="29" t="s">
        <v>8</v>
      </c>
      <c r="AD43" s="29" t="s">
        <v>8</v>
      </c>
      <c r="AE43" s="12"/>
      <c r="AF43" s="29" t="s">
        <v>8</v>
      </c>
      <c r="AG43" s="29" t="s">
        <v>8</v>
      </c>
      <c r="AH43" s="29" t="s">
        <v>8</v>
      </c>
      <c r="AI43" s="29" t="s">
        <v>8</v>
      </c>
      <c r="AJ43" s="12"/>
      <c r="AK43" s="29" t="s">
        <v>8</v>
      </c>
      <c r="AL43" s="29" t="s">
        <v>8</v>
      </c>
      <c r="AM43" s="29" t="s">
        <v>8</v>
      </c>
      <c r="AN43" s="29" t="s">
        <v>8</v>
      </c>
      <c r="AO43" s="12"/>
      <c r="AP43" s="29" t="s">
        <v>8</v>
      </c>
      <c r="AQ43" s="29" t="s">
        <v>8</v>
      </c>
      <c r="AR43" s="29" t="s">
        <v>8</v>
      </c>
      <c r="AS43" s="29" t="s">
        <v>8</v>
      </c>
      <c r="AT43" s="12"/>
      <c r="AU43" s="29" t="s">
        <v>8</v>
      </c>
      <c r="AV43" s="29" t="s">
        <v>8</v>
      </c>
      <c r="AW43" s="29" t="s">
        <v>8</v>
      </c>
      <c r="AX43" s="29" t="s">
        <v>8</v>
      </c>
      <c r="AY43" s="12"/>
      <c r="AZ43" s="29" t="s">
        <v>8</v>
      </c>
      <c r="BA43" s="29" t="s">
        <v>8</v>
      </c>
      <c r="BB43" s="29" t="s">
        <v>8</v>
      </c>
      <c r="BC43" s="29" t="s">
        <v>8</v>
      </c>
      <c r="BD43" s="12"/>
      <c r="BE43" s="29" t="s">
        <v>8</v>
      </c>
      <c r="BF43" s="29" t="s">
        <v>8</v>
      </c>
      <c r="BG43" s="29" t="s">
        <v>8</v>
      </c>
      <c r="BH43" s="29" t="s">
        <v>8</v>
      </c>
      <c r="BI43" s="29"/>
      <c r="BJ43" s="29">
        <v>-5119</v>
      </c>
      <c r="BK43" s="29">
        <v>-7381</v>
      </c>
      <c r="BL43" s="29">
        <v>-7775</v>
      </c>
      <c r="BM43" s="12"/>
      <c r="BN43" s="29">
        <v>-3731</v>
      </c>
      <c r="BO43" s="29">
        <v>-6582</v>
      </c>
      <c r="BP43" s="29">
        <v>-9549</v>
      </c>
      <c r="BQ43" s="12"/>
      <c r="BR43" s="29">
        <v>-4158</v>
      </c>
      <c r="BS43" s="29">
        <v>-8244</v>
      </c>
      <c r="BT43" s="29">
        <v>-10242</v>
      </c>
      <c r="BU43" s="12"/>
      <c r="BV43" s="29">
        <v>-927</v>
      </c>
      <c r="BW43" s="29">
        <v>-1567</v>
      </c>
      <c r="BX43" s="29">
        <v>-3220</v>
      </c>
      <c r="BY43" s="12"/>
      <c r="BZ43" s="29" t="s">
        <v>8</v>
      </c>
      <c r="CA43" s="29" t="s">
        <v>8</v>
      </c>
      <c r="CB43" s="29" t="s">
        <v>8</v>
      </c>
      <c r="CC43" s="12"/>
      <c r="CD43" s="29" t="s">
        <v>8</v>
      </c>
      <c r="CE43" s="29" t="s">
        <v>8</v>
      </c>
      <c r="CF43" s="29" t="s">
        <v>8</v>
      </c>
      <c r="CG43" s="12"/>
      <c r="CH43" s="29" t="s">
        <v>8</v>
      </c>
      <c r="CI43" s="29" t="s">
        <v>8</v>
      </c>
      <c r="CJ43" s="29" t="s">
        <v>8</v>
      </c>
      <c r="CK43" s="12"/>
      <c r="CL43" s="29" t="s">
        <v>8</v>
      </c>
      <c r="CM43" s="29" t="s">
        <v>8</v>
      </c>
      <c r="CN43" s="29" t="s">
        <v>8</v>
      </c>
      <c r="CO43" s="12"/>
      <c r="CP43" s="29" t="s">
        <v>8</v>
      </c>
      <c r="CQ43" s="29" t="s">
        <v>8</v>
      </c>
      <c r="CR43" s="29" t="s">
        <v>8</v>
      </c>
      <c r="CS43" s="12"/>
      <c r="CT43" s="29" t="s">
        <v>8</v>
      </c>
      <c r="CU43" s="29" t="s">
        <v>8</v>
      </c>
      <c r="CV43" s="29" t="s">
        <v>8</v>
      </c>
      <c r="CW43" s="12"/>
      <c r="CX43" s="29" t="s">
        <v>8</v>
      </c>
      <c r="CY43" s="29" t="s">
        <v>8</v>
      </c>
      <c r="CZ43" s="29" t="s">
        <v>8</v>
      </c>
      <c r="DA43" s="12"/>
      <c r="DB43" s="29" t="s">
        <v>8</v>
      </c>
      <c r="DC43" s="29" t="s">
        <v>8</v>
      </c>
      <c r="DE43" s="1"/>
    </row>
    <row r="44" spans="1:109" x14ac:dyDescent="0.25">
      <c r="A44" s="7" t="s">
        <v>110</v>
      </c>
      <c r="B44" s="29" t="s">
        <v>8</v>
      </c>
      <c r="C44" s="29"/>
      <c r="D44" s="29"/>
      <c r="E44" s="29"/>
      <c r="F44" s="12"/>
      <c r="G44" s="29">
        <v>-317</v>
      </c>
      <c r="H44" s="29" t="s">
        <v>8</v>
      </c>
      <c r="I44" s="29" t="s">
        <v>8</v>
      </c>
      <c r="J44" s="29" t="s">
        <v>8</v>
      </c>
      <c r="K44" s="12"/>
      <c r="L44" s="29">
        <v>-1543</v>
      </c>
      <c r="M44" s="29">
        <v>-2161</v>
      </c>
      <c r="N44" s="29">
        <v>-1383</v>
      </c>
      <c r="O44" s="29">
        <v>-1187</v>
      </c>
      <c r="P44" s="12"/>
      <c r="Q44" s="29">
        <v>-679</v>
      </c>
      <c r="R44" s="29">
        <v>-957</v>
      </c>
      <c r="S44" s="29">
        <v>-1854</v>
      </c>
      <c r="T44" s="29">
        <v>-1176</v>
      </c>
      <c r="U44" s="12"/>
      <c r="V44" s="29" t="s">
        <v>8</v>
      </c>
      <c r="W44" s="29">
        <v>-4434</v>
      </c>
      <c r="X44" s="29">
        <v>-868</v>
      </c>
      <c r="Y44" s="29">
        <v>-2627</v>
      </c>
      <c r="Z44" s="12"/>
      <c r="AA44" s="29" t="s">
        <v>8</v>
      </c>
      <c r="AB44" s="29" t="s">
        <v>8</v>
      </c>
      <c r="AC44" s="29" t="s">
        <v>8</v>
      </c>
      <c r="AD44" s="29" t="s">
        <v>8</v>
      </c>
      <c r="AE44" s="12"/>
      <c r="AF44" s="29" t="s">
        <v>8</v>
      </c>
      <c r="AG44" s="29" t="s">
        <v>8</v>
      </c>
      <c r="AH44" s="29" t="s">
        <v>8</v>
      </c>
      <c r="AI44" s="29" t="s">
        <v>8</v>
      </c>
      <c r="AJ44" s="12"/>
      <c r="AK44" s="29" t="s">
        <v>8</v>
      </c>
      <c r="AL44" s="29" t="s">
        <v>8</v>
      </c>
      <c r="AM44" s="29" t="s">
        <v>8</v>
      </c>
      <c r="AN44" s="29" t="s">
        <v>8</v>
      </c>
      <c r="AO44" s="12"/>
      <c r="AP44" s="29" t="s">
        <v>8</v>
      </c>
      <c r="AQ44" s="29" t="s">
        <v>8</v>
      </c>
      <c r="AR44" s="29" t="s">
        <v>8</v>
      </c>
      <c r="AS44" s="29" t="s">
        <v>8</v>
      </c>
      <c r="AT44" s="12"/>
      <c r="AU44" s="29" t="s">
        <v>8</v>
      </c>
      <c r="AV44" s="29" t="s">
        <v>8</v>
      </c>
      <c r="AW44" s="29" t="s">
        <v>8</v>
      </c>
      <c r="AX44" s="29" t="s">
        <v>8</v>
      </c>
      <c r="AY44" s="12"/>
      <c r="AZ44" s="29" t="s">
        <v>8</v>
      </c>
      <c r="BA44" s="29" t="s">
        <v>8</v>
      </c>
      <c r="BB44" s="29" t="s">
        <v>8</v>
      </c>
      <c r="BC44" s="29" t="s">
        <v>8</v>
      </c>
      <c r="BD44" s="12"/>
      <c r="BE44" s="29" t="s">
        <v>8</v>
      </c>
      <c r="BF44" s="29" t="s">
        <v>8</v>
      </c>
      <c r="BG44" s="29" t="s">
        <v>8</v>
      </c>
      <c r="BH44" s="29" t="s">
        <v>8</v>
      </c>
      <c r="BI44" s="29"/>
      <c r="BJ44" s="29">
        <v>-317</v>
      </c>
      <c r="BK44" s="29">
        <v>-317</v>
      </c>
      <c r="BL44" s="29">
        <v>-317</v>
      </c>
      <c r="BM44" s="12"/>
      <c r="BN44" s="29">
        <v>-3704</v>
      </c>
      <c r="BO44" s="29">
        <v>-5087</v>
      </c>
      <c r="BP44" s="29">
        <v>-6274</v>
      </c>
      <c r="BQ44" s="12"/>
      <c r="BR44" s="29">
        <v>-1636</v>
      </c>
      <c r="BS44" s="29">
        <v>-3490</v>
      </c>
      <c r="BT44" s="29">
        <v>-4666</v>
      </c>
      <c r="BU44" s="12"/>
      <c r="BV44" s="29">
        <v>-4434</v>
      </c>
      <c r="BW44" s="29">
        <v>-5302</v>
      </c>
      <c r="BX44" s="29">
        <v>-7929</v>
      </c>
      <c r="BY44" s="12"/>
      <c r="BZ44" s="29" t="s">
        <v>8</v>
      </c>
      <c r="CA44" s="29" t="s">
        <v>8</v>
      </c>
      <c r="CB44" s="29" t="s">
        <v>8</v>
      </c>
      <c r="CC44" s="12"/>
      <c r="CD44" s="29" t="s">
        <v>8</v>
      </c>
      <c r="CE44" s="29" t="s">
        <v>8</v>
      </c>
      <c r="CF44" s="29" t="s">
        <v>8</v>
      </c>
      <c r="CG44" s="12"/>
      <c r="CH44" s="29" t="s">
        <v>8</v>
      </c>
      <c r="CI44" s="29" t="s">
        <v>8</v>
      </c>
      <c r="CJ44" s="29" t="s">
        <v>8</v>
      </c>
      <c r="CK44" s="12"/>
      <c r="CL44" s="29" t="s">
        <v>8</v>
      </c>
      <c r="CM44" s="29" t="s">
        <v>8</v>
      </c>
      <c r="CN44" s="29" t="s">
        <v>8</v>
      </c>
      <c r="CO44" s="12"/>
      <c r="CP44" s="29" t="s">
        <v>8</v>
      </c>
      <c r="CQ44" s="29" t="s">
        <v>8</v>
      </c>
      <c r="CR44" s="29" t="s">
        <v>8</v>
      </c>
      <c r="CS44" s="12"/>
      <c r="CT44" s="29" t="s">
        <v>8</v>
      </c>
      <c r="CU44" s="29" t="s">
        <v>8</v>
      </c>
      <c r="CV44" s="29" t="s">
        <v>8</v>
      </c>
      <c r="CW44" s="12"/>
      <c r="CX44" s="29" t="s">
        <v>8</v>
      </c>
      <c r="CY44" s="29" t="s">
        <v>8</v>
      </c>
      <c r="CZ44" s="29" t="s">
        <v>8</v>
      </c>
      <c r="DA44" s="12"/>
      <c r="DB44" s="29" t="s">
        <v>8</v>
      </c>
      <c r="DC44" s="29" t="s">
        <v>8</v>
      </c>
      <c r="DE44" s="1"/>
    </row>
    <row r="45" spans="1:109" ht="15.75" thickBot="1" x14ac:dyDescent="0.3">
      <c r="A45" s="10" t="s">
        <v>118</v>
      </c>
      <c r="B45" s="30">
        <v>-37651</v>
      </c>
      <c r="C45" s="21"/>
      <c r="D45" s="21"/>
      <c r="E45" s="21"/>
      <c r="F45" s="31"/>
      <c r="G45" s="21">
        <v>-35437</v>
      </c>
      <c r="H45" s="21">
        <v>-32597</v>
      </c>
      <c r="I45" s="21">
        <v>-33259</v>
      </c>
      <c r="J45" s="21">
        <v>-39766</v>
      </c>
      <c r="K45" s="31"/>
      <c r="L45" s="21">
        <v>-38540</v>
      </c>
      <c r="M45" s="21">
        <v>-41410</v>
      </c>
      <c r="N45" s="21">
        <v>-39821</v>
      </c>
      <c r="O45" s="21">
        <v>-44263</v>
      </c>
      <c r="P45" s="31"/>
      <c r="Q45" s="21">
        <v>-52496</v>
      </c>
      <c r="R45" s="21">
        <v>-60689</v>
      </c>
      <c r="S45" s="21">
        <v>-58208</v>
      </c>
      <c r="T45" s="21">
        <v>-60932</v>
      </c>
      <c r="U45" s="11"/>
      <c r="V45" s="21">
        <v>-80603</v>
      </c>
      <c r="W45" s="21">
        <v>-115063</v>
      </c>
      <c r="X45" s="21">
        <v>-87134</v>
      </c>
      <c r="Y45" s="21">
        <v>-76979</v>
      </c>
      <c r="Z45" s="11"/>
      <c r="AA45" s="21">
        <v>-42952</v>
      </c>
      <c r="AB45" s="21">
        <v>-53020</v>
      </c>
      <c r="AC45" s="21">
        <v>-49232</v>
      </c>
      <c r="AD45" s="21">
        <v>-67586</v>
      </c>
      <c r="AE45" s="11"/>
      <c r="AF45" s="21">
        <v>-41075</v>
      </c>
      <c r="AG45" s="21">
        <v>-20714</v>
      </c>
      <c r="AH45" s="21">
        <v>-28404</v>
      </c>
      <c r="AI45" s="21">
        <v>-34879</v>
      </c>
      <c r="AJ45" s="11"/>
      <c r="AK45" s="21">
        <v>-38919</v>
      </c>
      <c r="AL45" s="21">
        <v>-46013</v>
      </c>
      <c r="AM45" s="21">
        <v>-41734</v>
      </c>
      <c r="AN45" s="21">
        <v>-42298</v>
      </c>
      <c r="AO45" s="11"/>
      <c r="AP45" s="21">
        <v>-34090</v>
      </c>
      <c r="AQ45" s="21">
        <v>-44756</v>
      </c>
      <c r="AR45" s="21">
        <v>-48722</v>
      </c>
      <c r="AS45" s="21">
        <v>-46692</v>
      </c>
      <c r="AT45" s="11"/>
      <c r="AU45" s="21">
        <v>-17552</v>
      </c>
      <c r="AV45" s="21">
        <v>-25303</v>
      </c>
      <c r="AW45" s="21">
        <v>-25678</v>
      </c>
      <c r="AX45" s="21">
        <v>-30454</v>
      </c>
      <c r="AY45" s="11"/>
      <c r="AZ45" s="21">
        <v>-13015</v>
      </c>
      <c r="BA45" s="21">
        <v>-13787</v>
      </c>
      <c r="BB45" s="21">
        <v>-19607</v>
      </c>
      <c r="BC45" s="21">
        <v>-20826</v>
      </c>
      <c r="BD45" s="11"/>
      <c r="BE45" s="21">
        <v>-23895</v>
      </c>
      <c r="BF45" s="21">
        <v>-22472</v>
      </c>
      <c r="BG45" s="21">
        <v>-18217</v>
      </c>
      <c r="BH45" s="21">
        <v>-22158</v>
      </c>
      <c r="BI45" s="11"/>
      <c r="BJ45" s="30">
        <v>-68034</v>
      </c>
      <c r="BK45" s="21">
        <v>-101293</v>
      </c>
      <c r="BL45" s="21">
        <v>-141059</v>
      </c>
      <c r="BM45" s="12"/>
      <c r="BN45" s="21">
        <v>-79950</v>
      </c>
      <c r="BO45" s="21">
        <v>-119771</v>
      </c>
      <c r="BP45" s="21">
        <v>-164034</v>
      </c>
      <c r="BQ45" s="12"/>
      <c r="BR45" s="21">
        <v>-113185</v>
      </c>
      <c r="BS45" s="21">
        <v>-171393</v>
      </c>
      <c r="BT45" s="21">
        <v>-232325</v>
      </c>
      <c r="BU45" s="11"/>
      <c r="BV45" s="21">
        <v>-195666</v>
      </c>
      <c r="BW45" s="21">
        <v>-282800</v>
      </c>
      <c r="BX45" s="21">
        <v>-359779</v>
      </c>
      <c r="BY45" s="11"/>
      <c r="BZ45" s="21">
        <v>-95972</v>
      </c>
      <c r="CA45" s="21">
        <v>-145204</v>
      </c>
      <c r="CB45" s="21">
        <v>-212790</v>
      </c>
      <c r="CC45" s="11"/>
      <c r="CD45" s="21">
        <v>-61789</v>
      </c>
      <c r="CE45" s="21">
        <v>-90193</v>
      </c>
      <c r="CF45" s="21">
        <v>-125072</v>
      </c>
      <c r="CG45" s="11"/>
      <c r="CH45" s="21">
        <v>-84932</v>
      </c>
      <c r="CI45" s="21">
        <v>-126666</v>
      </c>
      <c r="CJ45" s="21">
        <v>-168964</v>
      </c>
      <c r="CK45" s="11"/>
      <c r="CL45" s="21">
        <v>-78846</v>
      </c>
      <c r="CM45" s="21">
        <v>-127568</v>
      </c>
      <c r="CN45" s="21">
        <v>-174260</v>
      </c>
      <c r="CO45" s="11"/>
      <c r="CP45" s="21">
        <v>-42855</v>
      </c>
      <c r="CQ45" s="21">
        <v>-68533</v>
      </c>
      <c r="CR45" s="21">
        <v>-98987</v>
      </c>
      <c r="CS45" s="11"/>
      <c r="CT45" s="21">
        <v>-26802</v>
      </c>
      <c r="CU45" s="21">
        <v>-46409</v>
      </c>
      <c r="CV45" s="21">
        <v>-67235</v>
      </c>
      <c r="CW45" s="11"/>
      <c r="CX45" s="21">
        <v>-46367</v>
      </c>
      <c r="CY45" s="21">
        <v>-64584</v>
      </c>
      <c r="CZ45" s="21">
        <v>-86742</v>
      </c>
      <c r="DA45" s="12"/>
      <c r="DB45" s="21">
        <v>-131419</v>
      </c>
      <c r="DC45" s="21">
        <v>-111296</v>
      </c>
      <c r="DE45" s="1"/>
    </row>
    <row r="46" spans="1:109" x14ac:dyDescent="0.25">
      <c r="A46" s="7" t="s">
        <v>229</v>
      </c>
      <c r="B46" s="33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33"/>
      <c r="BK46" s="11"/>
      <c r="BL46" s="11"/>
      <c r="BM46" s="12"/>
      <c r="BN46" s="11"/>
      <c r="BO46" s="11"/>
      <c r="BP46" s="11"/>
      <c r="BQ46" s="12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2"/>
      <c r="DB46" s="11"/>
      <c r="DC46" s="11"/>
      <c r="DE46" s="1"/>
    </row>
    <row r="47" spans="1:109" x14ac:dyDescent="0.25">
      <c r="A47" s="10"/>
      <c r="B47" s="2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29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E47" s="1"/>
    </row>
    <row r="48" spans="1:109" x14ac:dyDescent="0.25">
      <c r="A48" s="22" t="s">
        <v>228</v>
      </c>
      <c r="B48" s="29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29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E48" s="1"/>
    </row>
    <row r="49" spans="1:109" x14ac:dyDescent="0.25">
      <c r="A49" s="7" t="s">
        <v>102</v>
      </c>
      <c r="B49" s="29">
        <v>-2533</v>
      </c>
      <c r="C49" s="12"/>
      <c r="D49" s="12"/>
      <c r="E49" s="12"/>
      <c r="F49" s="12"/>
      <c r="G49" s="12">
        <v>-2037</v>
      </c>
      <c r="H49" s="12">
        <v>-2012</v>
      </c>
      <c r="I49" s="12">
        <v>-1666</v>
      </c>
      <c r="J49" s="12">
        <v>-2495</v>
      </c>
      <c r="K49" s="12"/>
      <c r="L49" s="12">
        <v>-2433</v>
      </c>
      <c r="M49" s="12">
        <v>-3114</v>
      </c>
      <c r="N49" s="12">
        <v>-2239</v>
      </c>
      <c r="O49" s="12">
        <v>-2651</v>
      </c>
      <c r="P49" s="12"/>
      <c r="Q49" s="12">
        <v>-22874</v>
      </c>
      <c r="R49" s="12">
        <v>-26610</v>
      </c>
      <c r="S49" s="12">
        <v>-15184</v>
      </c>
      <c r="T49" s="12">
        <v>-18565</v>
      </c>
      <c r="U49" s="12"/>
      <c r="V49" s="12">
        <v>-57022</v>
      </c>
      <c r="W49" s="12">
        <v>-81973</v>
      </c>
      <c r="X49" s="12">
        <v>-61950</v>
      </c>
      <c r="Y49" s="12">
        <v>-48358</v>
      </c>
      <c r="Z49" s="12"/>
      <c r="AA49" s="12">
        <v>-18266</v>
      </c>
      <c r="AB49" s="12">
        <v>-22778</v>
      </c>
      <c r="AC49" s="12">
        <v>-29141</v>
      </c>
      <c r="AD49" s="12">
        <v>-36156</v>
      </c>
      <c r="AE49" s="12"/>
      <c r="AF49" s="12">
        <v>-10926</v>
      </c>
      <c r="AG49" s="12">
        <v>-2342</v>
      </c>
      <c r="AH49" s="12">
        <v>-6927</v>
      </c>
      <c r="AI49" s="12">
        <v>-10258</v>
      </c>
      <c r="AJ49" s="12"/>
      <c r="AK49" s="12">
        <v>-11138</v>
      </c>
      <c r="AL49" s="12">
        <v>-17521</v>
      </c>
      <c r="AM49" s="12">
        <v>-13220</v>
      </c>
      <c r="AN49" s="12">
        <v>-14520</v>
      </c>
      <c r="AO49" s="12"/>
      <c r="AP49" s="12">
        <v>-12899</v>
      </c>
      <c r="AQ49" s="12">
        <v>-15868</v>
      </c>
      <c r="AR49" s="12">
        <v>-18324</v>
      </c>
      <c r="AS49" s="12">
        <v>-15619</v>
      </c>
      <c r="AT49" s="12"/>
      <c r="AU49" s="12">
        <v>-3933</v>
      </c>
      <c r="AV49" s="12">
        <v>-4692</v>
      </c>
      <c r="AW49" s="12">
        <v>-6152</v>
      </c>
      <c r="AX49" s="12">
        <v>-9459</v>
      </c>
      <c r="AY49" s="12"/>
      <c r="AZ49" s="12">
        <v>-640</v>
      </c>
      <c r="BA49" s="12">
        <v>-1434</v>
      </c>
      <c r="BB49" s="12">
        <v>-2246</v>
      </c>
      <c r="BC49" s="12">
        <v>-2960</v>
      </c>
      <c r="BD49" s="12"/>
      <c r="BE49" s="12">
        <v>-790</v>
      </c>
      <c r="BF49" s="12">
        <v>-2469</v>
      </c>
      <c r="BG49" s="12">
        <v>-3363</v>
      </c>
      <c r="BH49" s="12">
        <v>-1528</v>
      </c>
      <c r="BI49" s="12"/>
      <c r="BJ49" s="29">
        <v>-4049</v>
      </c>
      <c r="BK49" s="12">
        <v>-5715</v>
      </c>
      <c r="BL49" s="12">
        <f>-5131-3079</f>
        <v>-8210</v>
      </c>
      <c r="BM49" s="12"/>
      <c r="BN49" s="12">
        <v>-5547</v>
      </c>
      <c r="BO49" s="12">
        <v>-7786</v>
      </c>
      <c r="BP49" s="12">
        <v>-10437</v>
      </c>
      <c r="BQ49" s="12"/>
      <c r="BR49" s="12">
        <v>-49484</v>
      </c>
      <c r="BS49" s="12">
        <v>-64668</v>
      </c>
      <c r="BT49" s="12">
        <v>-83233</v>
      </c>
      <c r="BU49" s="12"/>
      <c r="BV49" s="12">
        <v>-138995</v>
      </c>
      <c r="BW49" s="12">
        <v>-200945</v>
      </c>
      <c r="BX49" s="12">
        <v>-249303</v>
      </c>
      <c r="BY49" s="12"/>
      <c r="BZ49" s="12">
        <v>-41044</v>
      </c>
      <c r="CA49" s="12">
        <v>-70185</v>
      </c>
      <c r="CB49" s="12">
        <v>-106341</v>
      </c>
      <c r="CC49" s="12"/>
      <c r="CD49" s="12">
        <v>-13268</v>
      </c>
      <c r="CE49" s="12">
        <v>-20195</v>
      </c>
      <c r="CF49" s="12">
        <v>-30453</v>
      </c>
      <c r="CG49" s="12"/>
      <c r="CH49" s="12">
        <v>-28659</v>
      </c>
      <c r="CI49" s="12">
        <v>-41879</v>
      </c>
      <c r="CJ49" s="12">
        <v>-56399</v>
      </c>
      <c r="CK49" s="12"/>
      <c r="CL49" s="12">
        <v>-28767</v>
      </c>
      <c r="CM49" s="12">
        <v>-47091</v>
      </c>
      <c r="CN49" s="12">
        <v>-62710</v>
      </c>
      <c r="CO49" s="12"/>
      <c r="CP49" s="12">
        <v>-8625</v>
      </c>
      <c r="CQ49" s="12">
        <v>-14777</v>
      </c>
      <c r="CR49" s="12">
        <v>-24236</v>
      </c>
      <c r="CS49" s="12"/>
      <c r="CT49" s="12">
        <v>-2074</v>
      </c>
      <c r="CU49" s="12">
        <v>-4320</v>
      </c>
      <c r="CV49" s="12">
        <v>-7280</v>
      </c>
      <c r="CW49" s="12"/>
      <c r="CX49" s="12">
        <v>-3259</v>
      </c>
      <c r="CY49" s="12">
        <v>-6622</v>
      </c>
      <c r="CZ49" s="12">
        <v>-8150</v>
      </c>
      <c r="DA49" s="12"/>
      <c r="DB49" s="12">
        <v>-12354</v>
      </c>
      <c r="DC49" s="12">
        <v>-9661</v>
      </c>
      <c r="DE49" s="1"/>
    </row>
    <row r="50" spans="1:109" x14ac:dyDescent="0.25">
      <c r="A50" s="7" t="s">
        <v>106</v>
      </c>
      <c r="B50" s="29" t="s">
        <v>8</v>
      </c>
      <c r="C50" s="29"/>
      <c r="D50" s="29"/>
      <c r="E50" s="29"/>
      <c r="F50" s="12"/>
      <c r="G50" s="29" t="s">
        <v>8</v>
      </c>
      <c r="H50" s="29" t="s">
        <v>8</v>
      </c>
      <c r="I50" s="29" t="s">
        <v>8</v>
      </c>
      <c r="J50" s="29" t="s">
        <v>8</v>
      </c>
      <c r="K50" s="12"/>
      <c r="L50" s="12">
        <v>-12</v>
      </c>
      <c r="M50" s="29" t="s">
        <v>8</v>
      </c>
      <c r="N50" s="29" t="s">
        <v>8</v>
      </c>
      <c r="O50" s="29" t="s">
        <v>8</v>
      </c>
      <c r="P50" s="12"/>
      <c r="Q50" s="12">
        <v>-159</v>
      </c>
      <c r="R50" s="12">
        <v>-91</v>
      </c>
      <c r="S50" s="12">
        <v>-123</v>
      </c>
      <c r="T50" s="12">
        <v>-175</v>
      </c>
      <c r="U50" s="12"/>
      <c r="V50" s="12">
        <v>-264</v>
      </c>
      <c r="W50" s="12">
        <v>-362</v>
      </c>
      <c r="X50" s="12">
        <v>-273</v>
      </c>
      <c r="Y50" s="12">
        <v>-266</v>
      </c>
      <c r="Z50" s="12"/>
      <c r="AA50" s="12">
        <v>-164</v>
      </c>
      <c r="AB50" s="12">
        <v>-192</v>
      </c>
      <c r="AC50" s="12">
        <v>-197</v>
      </c>
      <c r="AD50" s="12">
        <v>-217</v>
      </c>
      <c r="AE50" s="12"/>
      <c r="AF50" s="12">
        <v>-252</v>
      </c>
      <c r="AG50" s="12">
        <v>-147</v>
      </c>
      <c r="AH50" s="12">
        <v>-183</v>
      </c>
      <c r="AI50" s="12">
        <v>-171</v>
      </c>
      <c r="AJ50" s="12"/>
      <c r="AK50" s="12">
        <v>-329</v>
      </c>
      <c r="AL50" s="12">
        <v>-278</v>
      </c>
      <c r="AM50" s="12">
        <v>-290</v>
      </c>
      <c r="AN50" s="12">
        <v>-284</v>
      </c>
      <c r="AO50" s="12"/>
      <c r="AP50" s="12">
        <v>-359</v>
      </c>
      <c r="AQ50" s="12">
        <v>-378</v>
      </c>
      <c r="AR50" s="12">
        <v>-367</v>
      </c>
      <c r="AS50" s="12">
        <v>-369</v>
      </c>
      <c r="AT50" s="12"/>
      <c r="AU50" s="12">
        <v>-151</v>
      </c>
      <c r="AV50" s="12">
        <v>-490</v>
      </c>
      <c r="AW50" s="12">
        <v>-317</v>
      </c>
      <c r="AX50" s="12">
        <v>-356</v>
      </c>
      <c r="AY50" s="12"/>
      <c r="AZ50" s="12">
        <v>-359</v>
      </c>
      <c r="BA50" s="12">
        <v>-409</v>
      </c>
      <c r="BB50" s="12">
        <v>-349</v>
      </c>
      <c r="BC50" s="12">
        <v>-378</v>
      </c>
      <c r="BD50" s="12"/>
      <c r="BE50" s="12">
        <v>-622</v>
      </c>
      <c r="BF50" s="12">
        <v>-535</v>
      </c>
      <c r="BG50" s="12">
        <v>-402</v>
      </c>
      <c r="BH50" s="12">
        <v>-414</v>
      </c>
      <c r="BI50" s="12"/>
      <c r="BJ50" s="29" t="s">
        <v>8</v>
      </c>
      <c r="BK50" s="29" t="s">
        <v>8</v>
      </c>
      <c r="BL50" s="29" t="s">
        <v>8</v>
      </c>
      <c r="BM50" s="12"/>
      <c r="BN50" s="12">
        <v>-12</v>
      </c>
      <c r="BO50" s="12">
        <v>-12</v>
      </c>
      <c r="BP50" s="12">
        <v>-12</v>
      </c>
      <c r="BQ50" s="12"/>
      <c r="BR50" s="12">
        <v>-250</v>
      </c>
      <c r="BS50" s="12">
        <v>-373</v>
      </c>
      <c r="BT50" s="12">
        <v>-548</v>
      </c>
      <c r="BU50" s="12"/>
      <c r="BV50" s="12">
        <v>-626</v>
      </c>
      <c r="BW50" s="12">
        <v>-899</v>
      </c>
      <c r="BX50" s="12">
        <v>-1165</v>
      </c>
      <c r="BY50" s="12"/>
      <c r="BZ50" s="12">
        <v>-356</v>
      </c>
      <c r="CA50" s="12">
        <v>-553</v>
      </c>
      <c r="CB50" s="12">
        <v>-770</v>
      </c>
      <c r="CC50" s="12"/>
      <c r="CD50" s="12">
        <v>-399</v>
      </c>
      <c r="CE50" s="12">
        <v>-582</v>
      </c>
      <c r="CF50" s="12">
        <v>-753</v>
      </c>
      <c r="CG50" s="12"/>
      <c r="CH50" s="12">
        <v>-607</v>
      </c>
      <c r="CI50" s="12">
        <v>-897</v>
      </c>
      <c r="CJ50" s="12">
        <v>-1181</v>
      </c>
      <c r="CK50" s="12"/>
      <c r="CL50" s="12">
        <v>-737</v>
      </c>
      <c r="CM50" s="12">
        <v>-1104</v>
      </c>
      <c r="CN50" s="12">
        <v>-1473</v>
      </c>
      <c r="CO50" s="12"/>
      <c r="CP50" s="12">
        <v>-641</v>
      </c>
      <c r="CQ50" s="12">
        <v>-958</v>
      </c>
      <c r="CR50" s="12">
        <v>-1314</v>
      </c>
      <c r="CS50" s="12"/>
      <c r="CT50" s="12">
        <v>-768</v>
      </c>
      <c r="CU50" s="12">
        <v>-1117</v>
      </c>
      <c r="CV50" s="12">
        <v>-1495</v>
      </c>
      <c r="CW50" s="12"/>
      <c r="CX50" s="12">
        <v>-1157</v>
      </c>
      <c r="CY50" s="12">
        <v>-1559</v>
      </c>
      <c r="CZ50" s="12">
        <v>-1973</v>
      </c>
      <c r="DA50" s="12"/>
      <c r="DB50" s="12">
        <v>-6777</v>
      </c>
      <c r="DC50" s="12">
        <v>-7384</v>
      </c>
      <c r="DE50" s="1"/>
    </row>
    <row r="51" spans="1:109" x14ac:dyDescent="0.25">
      <c r="A51" s="7" t="s">
        <v>104</v>
      </c>
      <c r="B51" s="29" t="s">
        <v>8</v>
      </c>
      <c r="C51" s="12"/>
      <c r="D51" s="12"/>
      <c r="E51" s="12"/>
      <c r="F51" s="12"/>
      <c r="G51" s="29" t="s">
        <v>8</v>
      </c>
      <c r="H51" s="12">
        <v>-46</v>
      </c>
      <c r="I51" s="12">
        <v>-126</v>
      </c>
      <c r="J51" s="12">
        <v>-193</v>
      </c>
      <c r="K51" s="12"/>
      <c r="L51" s="12">
        <v>-226</v>
      </c>
      <c r="M51" s="12">
        <v>2</v>
      </c>
      <c r="N51" s="29" t="s">
        <v>8</v>
      </c>
      <c r="O51" s="29" t="s">
        <v>8</v>
      </c>
      <c r="P51" s="12"/>
      <c r="Q51" s="12">
        <v>-259</v>
      </c>
      <c r="R51" s="12">
        <v>-327</v>
      </c>
      <c r="S51" s="12">
        <v>-209</v>
      </c>
      <c r="T51" s="12">
        <v>-301</v>
      </c>
      <c r="U51" s="12"/>
      <c r="V51" s="12">
        <v>-481</v>
      </c>
      <c r="W51" s="12">
        <v>-435</v>
      </c>
      <c r="X51" s="12">
        <v>-350</v>
      </c>
      <c r="Y51" s="12">
        <v>-280</v>
      </c>
      <c r="Z51" s="12"/>
      <c r="AA51" s="12">
        <v>-389</v>
      </c>
      <c r="AB51" s="12">
        <v>-516</v>
      </c>
      <c r="AC51" s="12">
        <v>-404</v>
      </c>
      <c r="AD51" s="12">
        <v>-333</v>
      </c>
      <c r="AE51" s="12"/>
      <c r="AF51" s="12">
        <v>-325</v>
      </c>
      <c r="AG51" s="12">
        <v>-55</v>
      </c>
      <c r="AH51" s="12">
        <v>-306</v>
      </c>
      <c r="AI51" s="12">
        <v>-363</v>
      </c>
      <c r="AJ51" s="12"/>
      <c r="AK51" s="12">
        <v>-406</v>
      </c>
      <c r="AL51" s="12">
        <v>-334</v>
      </c>
      <c r="AM51" s="12">
        <v>-453</v>
      </c>
      <c r="AN51" s="12">
        <v>-662</v>
      </c>
      <c r="AO51" s="12"/>
      <c r="AP51" s="12">
        <v>-715</v>
      </c>
      <c r="AQ51" s="12">
        <v>-700</v>
      </c>
      <c r="AR51" s="12">
        <v>-710</v>
      </c>
      <c r="AS51" s="12">
        <v>-695</v>
      </c>
      <c r="AT51" s="12"/>
      <c r="AU51" s="12">
        <v>-634</v>
      </c>
      <c r="AV51" s="12">
        <v>-680</v>
      </c>
      <c r="AW51" s="12">
        <v>-911</v>
      </c>
      <c r="AX51" s="12">
        <v>-909</v>
      </c>
      <c r="AY51" s="12"/>
      <c r="AZ51" s="12">
        <v>-757</v>
      </c>
      <c r="BA51" s="12">
        <v>-728</v>
      </c>
      <c r="BB51" s="12">
        <v>-684</v>
      </c>
      <c r="BC51" s="12">
        <v>-552</v>
      </c>
      <c r="BD51" s="12"/>
      <c r="BE51" s="12">
        <v>-643</v>
      </c>
      <c r="BF51" s="12">
        <v>-1011</v>
      </c>
      <c r="BG51" s="12">
        <v>-590</v>
      </c>
      <c r="BH51" s="12">
        <v>-754</v>
      </c>
      <c r="BI51" s="12"/>
      <c r="BJ51" s="29">
        <v>-46</v>
      </c>
      <c r="BK51" s="12">
        <v>-172</v>
      </c>
      <c r="BL51" s="12">
        <v>-365</v>
      </c>
      <c r="BM51" s="12"/>
      <c r="BN51" s="12">
        <v>-224</v>
      </c>
      <c r="BO51" s="12">
        <v>-224</v>
      </c>
      <c r="BP51" s="12">
        <v>-224</v>
      </c>
      <c r="BQ51" s="12"/>
      <c r="BR51" s="12">
        <v>-586</v>
      </c>
      <c r="BS51" s="12">
        <v>-795</v>
      </c>
      <c r="BT51" s="12">
        <v>-1096</v>
      </c>
      <c r="BU51" s="12"/>
      <c r="BV51" s="12">
        <v>-916</v>
      </c>
      <c r="BW51" s="12">
        <v>-1266</v>
      </c>
      <c r="BX51" s="12">
        <v>-1546</v>
      </c>
      <c r="BY51" s="12"/>
      <c r="BZ51" s="12">
        <v>-905</v>
      </c>
      <c r="CA51" s="12">
        <v>-1309</v>
      </c>
      <c r="CB51" s="12">
        <v>-1642</v>
      </c>
      <c r="CC51" s="12"/>
      <c r="CD51" s="12">
        <v>-380</v>
      </c>
      <c r="CE51" s="12">
        <v>-686</v>
      </c>
      <c r="CF51" s="12">
        <v>-1049</v>
      </c>
      <c r="CG51" s="12"/>
      <c r="CH51" s="12">
        <v>-740</v>
      </c>
      <c r="CI51" s="12">
        <v>-1193</v>
      </c>
      <c r="CJ51" s="12">
        <v>-1855</v>
      </c>
      <c r="CK51" s="12"/>
      <c r="CL51" s="12">
        <v>-1415</v>
      </c>
      <c r="CM51" s="12">
        <v>-2125</v>
      </c>
      <c r="CN51" s="12">
        <v>-2820</v>
      </c>
      <c r="CO51" s="12"/>
      <c r="CP51" s="12">
        <v>-1314</v>
      </c>
      <c r="CQ51" s="12">
        <v>-2225</v>
      </c>
      <c r="CR51" s="12">
        <v>-3134</v>
      </c>
      <c r="CS51" s="12"/>
      <c r="CT51" s="12">
        <v>-1485</v>
      </c>
      <c r="CU51" s="12">
        <v>-2169</v>
      </c>
      <c r="CV51" s="12">
        <v>-2721</v>
      </c>
      <c r="CW51" s="12"/>
      <c r="CX51" s="12">
        <v>-1654</v>
      </c>
      <c r="CY51" s="12">
        <v>-2244</v>
      </c>
      <c r="CZ51" s="12">
        <v>-2998</v>
      </c>
      <c r="DA51" s="12"/>
      <c r="DB51" s="12">
        <v>-2794</v>
      </c>
      <c r="DC51" s="29" t="s">
        <v>8</v>
      </c>
      <c r="DE51" s="1"/>
    </row>
    <row r="52" spans="1:109" x14ac:dyDescent="0.25">
      <c r="A52" s="7" t="s">
        <v>108</v>
      </c>
      <c r="B52" s="29">
        <v>-1021</v>
      </c>
      <c r="C52" s="29"/>
      <c r="D52" s="29"/>
      <c r="E52" s="29"/>
      <c r="F52" s="12"/>
      <c r="G52" s="29" t="s">
        <v>8</v>
      </c>
      <c r="H52" s="29" t="s">
        <v>8</v>
      </c>
      <c r="I52" s="29" t="s">
        <v>8</v>
      </c>
      <c r="J52" s="29">
        <v>-699</v>
      </c>
      <c r="K52" s="12"/>
      <c r="L52" s="29" t="s">
        <v>8</v>
      </c>
      <c r="M52" s="29" t="s">
        <v>8</v>
      </c>
      <c r="N52" s="29" t="s">
        <v>8</v>
      </c>
      <c r="O52" s="29" t="s">
        <v>8</v>
      </c>
      <c r="P52" s="12"/>
      <c r="Q52" s="29" t="s">
        <v>8</v>
      </c>
      <c r="R52" s="29" t="s">
        <v>8</v>
      </c>
      <c r="S52" s="29" t="s">
        <v>8</v>
      </c>
      <c r="T52" s="29" t="s">
        <v>8</v>
      </c>
      <c r="U52" s="12"/>
      <c r="V52" s="29">
        <v>-273</v>
      </c>
      <c r="W52" s="29" t="s">
        <v>8</v>
      </c>
      <c r="X52" s="29" t="s">
        <v>8</v>
      </c>
      <c r="Y52" s="29" t="s">
        <v>8</v>
      </c>
      <c r="Z52" s="12"/>
      <c r="AA52" s="29">
        <v>-985</v>
      </c>
      <c r="AB52" s="29">
        <v>-1139</v>
      </c>
      <c r="AC52" s="29">
        <v>-1129</v>
      </c>
      <c r="AD52" s="29">
        <v>-1017</v>
      </c>
      <c r="AE52" s="12"/>
      <c r="AF52" s="29">
        <v>-1206</v>
      </c>
      <c r="AG52" s="29">
        <v>-661</v>
      </c>
      <c r="AH52" s="29">
        <v>-982</v>
      </c>
      <c r="AI52" s="29">
        <v>-771</v>
      </c>
      <c r="AJ52" s="12"/>
      <c r="AK52" s="29">
        <v>-1391</v>
      </c>
      <c r="AL52" s="29">
        <v>-1410</v>
      </c>
      <c r="AM52" s="29">
        <v>-1173</v>
      </c>
      <c r="AN52" s="29">
        <v>-1167</v>
      </c>
      <c r="AO52" s="12"/>
      <c r="AP52" s="29">
        <v>-120</v>
      </c>
      <c r="AQ52" s="29">
        <v>-1519</v>
      </c>
      <c r="AR52" s="29">
        <v>-1673</v>
      </c>
      <c r="AS52" s="29">
        <v>-1521</v>
      </c>
      <c r="AT52" s="12"/>
      <c r="AU52" s="29" t="s">
        <v>8</v>
      </c>
      <c r="AV52" s="29" t="s">
        <v>8</v>
      </c>
      <c r="AW52" s="29" t="s">
        <v>8</v>
      </c>
      <c r="AX52" s="29">
        <v>-13</v>
      </c>
      <c r="AY52" s="12"/>
      <c r="AZ52" s="29" t="s">
        <v>8</v>
      </c>
      <c r="BA52" s="29" t="s">
        <v>8</v>
      </c>
      <c r="BB52" s="29" t="s">
        <v>8</v>
      </c>
      <c r="BC52" s="29" t="s">
        <v>8</v>
      </c>
      <c r="BD52" s="12"/>
      <c r="BE52" s="29" t="s">
        <v>8</v>
      </c>
      <c r="BF52" s="29" t="s">
        <v>8</v>
      </c>
      <c r="BG52" s="29" t="s">
        <v>8</v>
      </c>
      <c r="BH52" s="29" t="s">
        <v>8</v>
      </c>
      <c r="BI52" s="29"/>
      <c r="BJ52" s="29" t="s">
        <v>8</v>
      </c>
      <c r="BK52" s="29" t="s">
        <v>8</v>
      </c>
      <c r="BL52" s="29">
        <v>-699</v>
      </c>
      <c r="BM52" s="12"/>
      <c r="BN52" s="29" t="s">
        <v>8</v>
      </c>
      <c r="BO52" s="29" t="s">
        <v>8</v>
      </c>
      <c r="BP52" s="29" t="s">
        <v>8</v>
      </c>
      <c r="BQ52" s="12"/>
      <c r="BR52" s="29" t="s">
        <v>8</v>
      </c>
      <c r="BS52" s="29" t="s">
        <v>8</v>
      </c>
      <c r="BT52" s="29" t="s">
        <v>8</v>
      </c>
      <c r="BU52" s="12"/>
      <c r="BV52" s="29">
        <v>-273</v>
      </c>
      <c r="BW52" s="29">
        <v>-273</v>
      </c>
      <c r="BX52" s="29">
        <v>-273</v>
      </c>
      <c r="BY52" s="12"/>
      <c r="BZ52" s="29">
        <v>-2124</v>
      </c>
      <c r="CA52" s="29">
        <v>-3253</v>
      </c>
      <c r="CB52" s="29">
        <v>-4270</v>
      </c>
      <c r="CC52" s="12"/>
      <c r="CD52" s="29">
        <v>-1867</v>
      </c>
      <c r="CE52" s="29">
        <v>-2849</v>
      </c>
      <c r="CF52" s="29">
        <v>-3620</v>
      </c>
      <c r="CG52" s="12"/>
      <c r="CH52" s="29">
        <v>-2801</v>
      </c>
      <c r="CI52" s="29">
        <v>-3974</v>
      </c>
      <c r="CJ52" s="29">
        <v>-5141</v>
      </c>
      <c r="CK52" s="12"/>
      <c r="CL52" s="29">
        <v>-1639</v>
      </c>
      <c r="CM52" s="29">
        <v>-3312</v>
      </c>
      <c r="CN52" s="29">
        <v>-4833</v>
      </c>
      <c r="CO52" s="12"/>
      <c r="CP52" s="29" t="s">
        <v>8</v>
      </c>
      <c r="CQ52" s="29" t="s">
        <v>8</v>
      </c>
      <c r="CR52" s="29">
        <v>-13</v>
      </c>
      <c r="CS52" s="12"/>
      <c r="CT52" s="29" t="s">
        <v>8</v>
      </c>
      <c r="CU52" s="29" t="s">
        <v>8</v>
      </c>
      <c r="CV52" s="29" t="s">
        <v>8</v>
      </c>
      <c r="CW52" s="12"/>
      <c r="CX52" s="12">
        <v>-34</v>
      </c>
      <c r="CY52" s="12">
        <v>-34</v>
      </c>
      <c r="CZ52" s="12">
        <v>-34</v>
      </c>
      <c r="DA52" s="12"/>
      <c r="DB52" s="12">
        <v>-241</v>
      </c>
      <c r="DC52" s="12">
        <v>-194</v>
      </c>
      <c r="DE52" s="1"/>
    </row>
    <row r="53" spans="1:109" x14ac:dyDescent="0.25">
      <c r="A53" s="7" t="s">
        <v>195</v>
      </c>
      <c r="B53" s="29" t="s">
        <v>8</v>
      </c>
      <c r="C53" s="29"/>
      <c r="D53" s="29"/>
      <c r="E53" s="29"/>
      <c r="F53" s="12"/>
      <c r="G53" s="29" t="s">
        <v>8</v>
      </c>
      <c r="H53" s="29" t="s">
        <v>8</v>
      </c>
      <c r="I53" s="29" t="s">
        <v>8</v>
      </c>
      <c r="J53" s="29" t="s">
        <v>8</v>
      </c>
      <c r="K53" s="12"/>
      <c r="L53" s="29" t="s">
        <v>8</v>
      </c>
      <c r="M53" s="29" t="s">
        <v>8</v>
      </c>
      <c r="N53" s="29" t="s">
        <v>8</v>
      </c>
      <c r="O53" s="29" t="s">
        <v>8</v>
      </c>
      <c r="P53" s="12"/>
      <c r="Q53" s="29" t="s">
        <v>8</v>
      </c>
      <c r="R53" s="29" t="s">
        <v>8</v>
      </c>
      <c r="S53" s="29" t="s">
        <v>8</v>
      </c>
      <c r="T53" s="29" t="s">
        <v>8</v>
      </c>
      <c r="U53" s="12"/>
      <c r="V53" s="29" t="s">
        <v>8</v>
      </c>
      <c r="W53" s="29" t="s">
        <v>8</v>
      </c>
      <c r="X53" s="29" t="s">
        <v>8</v>
      </c>
      <c r="Y53" s="29" t="s">
        <v>8</v>
      </c>
      <c r="Z53" s="12"/>
      <c r="AA53" s="29" t="s">
        <v>8</v>
      </c>
      <c r="AB53" s="29" t="s">
        <v>8</v>
      </c>
      <c r="AC53" s="29" t="s">
        <v>8</v>
      </c>
      <c r="AD53" s="29" t="s">
        <v>8</v>
      </c>
      <c r="AE53" s="12"/>
      <c r="AF53" s="29" t="s">
        <v>8</v>
      </c>
      <c r="AG53" s="29" t="s">
        <v>8</v>
      </c>
      <c r="AH53" s="29" t="s">
        <v>8</v>
      </c>
      <c r="AI53" s="29" t="s">
        <v>8</v>
      </c>
      <c r="AJ53" s="12"/>
      <c r="AK53" s="29" t="s">
        <v>8</v>
      </c>
      <c r="AL53" s="29" t="s">
        <v>8</v>
      </c>
      <c r="AM53" s="29" t="s">
        <v>8</v>
      </c>
      <c r="AN53" s="29" t="s">
        <v>8</v>
      </c>
      <c r="AO53" s="12"/>
      <c r="AP53" s="29" t="s">
        <v>8</v>
      </c>
      <c r="AQ53" s="29" t="s">
        <v>8</v>
      </c>
      <c r="AR53" s="29" t="s">
        <v>8</v>
      </c>
      <c r="AS53" s="29" t="s">
        <v>8</v>
      </c>
      <c r="AT53" s="12"/>
      <c r="AU53" s="29" t="s">
        <v>8</v>
      </c>
      <c r="AV53" s="29" t="s">
        <v>8</v>
      </c>
      <c r="AW53" s="29" t="s">
        <v>8</v>
      </c>
      <c r="AX53" s="29" t="s">
        <v>8</v>
      </c>
      <c r="AY53" s="12"/>
      <c r="AZ53" s="29" t="s">
        <v>8</v>
      </c>
      <c r="BA53" s="29" t="s">
        <v>8</v>
      </c>
      <c r="BB53" s="29" t="s">
        <v>8</v>
      </c>
      <c r="BC53" s="29" t="s">
        <v>8</v>
      </c>
      <c r="BD53" s="12"/>
      <c r="BE53" s="29" t="s">
        <v>8</v>
      </c>
      <c r="BF53" s="29" t="s">
        <v>8</v>
      </c>
      <c r="BG53" s="29" t="s">
        <v>8</v>
      </c>
      <c r="BH53" s="29" t="s">
        <v>8</v>
      </c>
      <c r="BI53" s="29"/>
      <c r="BJ53" s="29" t="s">
        <v>8</v>
      </c>
      <c r="BK53" s="29" t="s">
        <v>8</v>
      </c>
      <c r="BL53" s="29" t="s">
        <v>8</v>
      </c>
      <c r="BM53" s="12"/>
      <c r="BN53" s="29" t="s">
        <v>8</v>
      </c>
      <c r="BO53" s="29" t="s">
        <v>8</v>
      </c>
      <c r="BP53" s="29" t="s">
        <v>8</v>
      </c>
      <c r="BQ53" s="12"/>
      <c r="BR53" s="29" t="s">
        <v>8</v>
      </c>
      <c r="BS53" s="29" t="s">
        <v>8</v>
      </c>
      <c r="BT53" s="29" t="s">
        <v>8</v>
      </c>
      <c r="BU53" s="12"/>
      <c r="BV53" s="29" t="s">
        <v>8</v>
      </c>
      <c r="BW53" s="29" t="s">
        <v>8</v>
      </c>
      <c r="BX53" s="29" t="s">
        <v>8</v>
      </c>
      <c r="BY53" s="12"/>
      <c r="BZ53" s="29" t="s">
        <v>8</v>
      </c>
      <c r="CA53" s="29" t="s">
        <v>8</v>
      </c>
      <c r="CB53" s="29" t="s">
        <v>8</v>
      </c>
      <c r="CC53" s="12"/>
      <c r="CD53" s="29" t="s">
        <v>8</v>
      </c>
      <c r="CE53" s="29" t="s">
        <v>8</v>
      </c>
      <c r="CF53" s="29" t="s">
        <v>8</v>
      </c>
      <c r="CG53" s="12"/>
      <c r="CH53" s="29" t="s">
        <v>8</v>
      </c>
      <c r="CI53" s="29" t="s">
        <v>8</v>
      </c>
      <c r="CJ53" s="29" t="s">
        <v>8</v>
      </c>
      <c r="CK53" s="12"/>
      <c r="CL53" s="29" t="s">
        <v>8</v>
      </c>
      <c r="CM53" s="29" t="s">
        <v>8</v>
      </c>
      <c r="CN53" s="29" t="s">
        <v>8</v>
      </c>
      <c r="CO53" s="12"/>
      <c r="CP53" s="29" t="s">
        <v>8</v>
      </c>
      <c r="CQ53" s="29" t="s">
        <v>8</v>
      </c>
      <c r="CR53" s="29" t="s">
        <v>8</v>
      </c>
      <c r="CS53" s="12"/>
      <c r="CT53" s="29" t="s">
        <v>8</v>
      </c>
      <c r="CU53" s="29" t="s">
        <v>8</v>
      </c>
      <c r="CV53" s="29" t="s">
        <v>8</v>
      </c>
      <c r="CW53" s="12"/>
      <c r="CX53" s="29" t="s">
        <v>8</v>
      </c>
      <c r="CY53" s="29" t="s">
        <v>8</v>
      </c>
      <c r="CZ53" s="29" t="s">
        <v>8</v>
      </c>
      <c r="DA53" s="12"/>
      <c r="DB53" s="29" t="s">
        <v>8</v>
      </c>
      <c r="DC53" s="29" t="s">
        <v>8</v>
      </c>
      <c r="DE53" s="1"/>
    </row>
    <row r="54" spans="1:109" x14ac:dyDescent="0.25">
      <c r="A54" s="7" t="s">
        <v>110</v>
      </c>
      <c r="B54" s="29" t="s">
        <v>8</v>
      </c>
      <c r="C54" s="29"/>
      <c r="D54" s="29"/>
      <c r="E54" s="29"/>
      <c r="F54" s="12"/>
      <c r="G54" s="29" t="s">
        <v>8</v>
      </c>
      <c r="H54" s="29" t="s">
        <v>8</v>
      </c>
      <c r="I54" s="29" t="s">
        <v>8</v>
      </c>
      <c r="J54" s="29" t="s">
        <v>8</v>
      </c>
      <c r="K54" s="12"/>
      <c r="L54" s="29" t="s">
        <v>8</v>
      </c>
      <c r="M54" s="29" t="s">
        <v>8</v>
      </c>
      <c r="N54" s="29" t="s">
        <v>8</v>
      </c>
      <c r="O54" s="29" t="s">
        <v>8</v>
      </c>
      <c r="P54" s="12"/>
      <c r="Q54" s="29" t="s">
        <v>8</v>
      </c>
      <c r="R54" s="29" t="s">
        <v>8</v>
      </c>
      <c r="S54" s="29" t="s">
        <v>8</v>
      </c>
      <c r="T54" s="29" t="s">
        <v>8</v>
      </c>
      <c r="U54" s="12"/>
      <c r="V54" s="29" t="s">
        <v>8</v>
      </c>
      <c r="W54" s="29" t="s">
        <v>8</v>
      </c>
      <c r="X54" s="29" t="s">
        <v>8</v>
      </c>
      <c r="Y54" s="29" t="s">
        <v>8</v>
      </c>
      <c r="Z54" s="12"/>
      <c r="AA54" s="29" t="s">
        <v>8</v>
      </c>
      <c r="AB54" s="29" t="s">
        <v>8</v>
      </c>
      <c r="AC54" s="29" t="s">
        <v>8</v>
      </c>
      <c r="AD54" s="29" t="s">
        <v>8</v>
      </c>
      <c r="AE54" s="12"/>
      <c r="AF54" s="29" t="s">
        <v>8</v>
      </c>
      <c r="AG54" s="29" t="s">
        <v>8</v>
      </c>
      <c r="AH54" s="29" t="s">
        <v>8</v>
      </c>
      <c r="AI54" s="29" t="s">
        <v>8</v>
      </c>
      <c r="AJ54" s="12"/>
      <c r="AK54" s="29" t="s">
        <v>8</v>
      </c>
      <c r="AL54" s="29" t="s">
        <v>8</v>
      </c>
      <c r="AM54" s="29" t="s">
        <v>8</v>
      </c>
      <c r="AN54" s="29" t="s">
        <v>8</v>
      </c>
      <c r="AO54" s="12"/>
      <c r="AP54" s="29" t="s">
        <v>8</v>
      </c>
      <c r="AQ54" s="29" t="s">
        <v>8</v>
      </c>
      <c r="AR54" s="29" t="s">
        <v>8</v>
      </c>
      <c r="AS54" s="29" t="s">
        <v>8</v>
      </c>
      <c r="AT54" s="12"/>
      <c r="AU54" s="29" t="s">
        <v>8</v>
      </c>
      <c r="AV54" s="29" t="s">
        <v>8</v>
      </c>
      <c r="AW54" s="29" t="s">
        <v>8</v>
      </c>
      <c r="AX54" s="29" t="s">
        <v>8</v>
      </c>
      <c r="AY54" s="12"/>
      <c r="AZ54" s="29" t="s">
        <v>8</v>
      </c>
      <c r="BA54" s="29" t="s">
        <v>8</v>
      </c>
      <c r="BB54" s="29" t="s">
        <v>8</v>
      </c>
      <c r="BC54" s="29" t="s">
        <v>8</v>
      </c>
      <c r="BD54" s="12"/>
      <c r="BE54" s="29" t="s">
        <v>8</v>
      </c>
      <c r="BF54" s="29" t="s">
        <v>8</v>
      </c>
      <c r="BG54" s="29" t="s">
        <v>8</v>
      </c>
      <c r="BH54" s="29" t="s">
        <v>8</v>
      </c>
      <c r="BI54" s="29"/>
      <c r="BJ54" s="29" t="s">
        <v>8</v>
      </c>
      <c r="BK54" s="29" t="s">
        <v>8</v>
      </c>
      <c r="BL54" s="29" t="s">
        <v>8</v>
      </c>
      <c r="BM54" s="12"/>
      <c r="BN54" s="29" t="s">
        <v>8</v>
      </c>
      <c r="BO54" s="29" t="s">
        <v>8</v>
      </c>
      <c r="BP54" s="29" t="s">
        <v>8</v>
      </c>
      <c r="BQ54" s="12"/>
      <c r="BR54" s="29" t="s">
        <v>8</v>
      </c>
      <c r="BS54" s="29" t="s">
        <v>8</v>
      </c>
      <c r="BT54" s="29" t="s">
        <v>8</v>
      </c>
      <c r="BU54" s="12"/>
      <c r="BV54" s="29" t="s">
        <v>8</v>
      </c>
      <c r="BW54" s="29" t="s">
        <v>8</v>
      </c>
      <c r="BX54" s="29" t="s">
        <v>8</v>
      </c>
      <c r="BY54" s="12"/>
      <c r="BZ54" s="29" t="s">
        <v>8</v>
      </c>
      <c r="CA54" s="29" t="s">
        <v>8</v>
      </c>
      <c r="CB54" s="29" t="s">
        <v>8</v>
      </c>
      <c r="CC54" s="12"/>
      <c r="CD54" s="29" t="s">
        <v>8</v>
      </c>
      <c r="CE54" s="29" t="s">
        <v>8</v>
      </c>
      <c r="CF54" s="29" t="s">
        <v>8</v>
      </c>
      <c r="CG54" s="12"/>
      <c r="CH54" s="29" t="s">
        <v>8</v>
      </c>
      <c r="CI54" s="29" t="s">
        <v>8</v>
      </c>
      <c r="CJ54" s="29" t="s">
        <v>8</v>
      </c>
      <c r="CK54" s="12"/>
      <c r="CL54" s="29" t="s">
        <v>8</v>
      </c>
      <c r="CM54" s="29" t="s">
        <v>8</v>
      </c>
      <c r="CN54" s="29" t="s">
        <v>8</v>
      </c>
      <c r="CO54" s="12"/>
      <c r="CP54" s="29" t="s">
        <v>8</v>
      </c>
      <c r="CQ54" s="29" t="s">
        <v>8</v>
      </c>
      <c r="CR54" s="29" t="s">
        <v>8</v>
      </c>
      <c r="CS54" s="12"/>
      <c r="CT54" s="29" t="s">
        <v>8</v>
      </c>
      <c r="CU54" s="29" t="s">
        <v>8</v>
      </c>
      <c r="CV54" s="29" t="s">
        <v>8</v>
      </c>
      <c r="CW54" s="12"/>
      <c r="CX54" s="29" t="s">
        <v>8</v>
      </c>
      <c r="CY54" s="29" t="s">
        <v>8</v>
      </c>
      <c r="CZ54" s="29" t="s">
        <v>8</v>
      </c>
      <c r="DA54" s="12"/>
      <c r="DB54" s="29" t="s">
        <v>8</v>
      </c>
      <c r="DC54" s="29" t="s">
        <v>8</v>
      </c>
      <c r="DE54" s="1"/>
    </row>
    <row r="55" spans="1:109" ht="15.75" thickBot="1" x14ac:dyDescent="0.3">
      <c r="A55" s="10" t="s">
        <v>118</v>
      </c>
      <c r="B55" s="30">
        <v>-3554</v>
      </c>
      <c r="C55" s="21"/>
      <c r="D55" s="21"/>
      <c r="E55" s="21"/>
      <c r="F55" s="31"/>
      <c r="G55" s="21">
        <v>-2037</v>
      </c>
      <c r="H55" s="21">
        <v>-2058</v>
      </c>
      <c r="I55" s="21">
        <v>-1792</v>
      </c>
      <c r="J55" s="21">
        <v>-3387</v>
      </c>
      <c r="K55" s="31"/>
      <c r="L55" s="21">
        <v>-2671</v>
      </c>
      <c r="M55" s="21">
        <v>-3112</v>
      </c>
      <c r="N55" s="21">
        <v>-2239</v>
      </c>
      <c r="O55" s="21">
        <v>-2651</v>
      </c>
      <c r="P55" s="31"/>
      <c r="Q55" s="21">
        <v>-23292</v>
      </c>
      <c r="R55" s="21">
        <v>-27028</v>
      </c>
      <c r="S55" s="21">
        <v>-15516</v>
      </c>
      <c r="T55" s="21">
        <v>-19041</v>
      </c>
      <c r="U55" s="11"/>
      <c r="V55" s="21">
        <v>-58040</v>
      </c>
      <c r="W55" s="21">
        <v>-82770</v>
      </c>
      <c r="X55" s="21">
        <v>-62573</v>
      </c>
      <c r="Y55" s="21">
        <v>-48904</v>
      </c>
      <c r="Z55" s="11"/>
      <c r="AA55" s="21">
        <v>-19804</v>
      </c>
      <c r="AB55" s="21">
        <v>-24625</v>
      </c>
      <c r="AC55" s="21">
        <v>-30871</v>
      </c>
      <c r="AD55" s="21">
        <v>-37723</v>
      </c>
      <c r="AE55" s="11"/>
      <c r="AF55" s="21">
        <v>-12709</v>
      </c>
      <c r="AG55" s="21">
        <v>-3205</v>
      </c>
      <c r="AH55" s="21">
        <v>-8398</v>
      </c>
      <c r="AI55" s="21">
        <v>-11563</v>
      </c>
      <c r="AJ55" s="11"/>
      <c r="AK55" s="21">
        <v>-13264</v>
      </c>
      <c r="AL55" s="21">
        <v>-19543</v>
      </c>
      <c r="AM55" s="21">
        <v>-15136</v>
      </c>
      <c r="AN55" s="21">
        <v>-16633</v>
      </c>
      <c r="AO55" s="11"/>
      <c r="AP55" s="21">
        <v>-14093</v>
      </c>
      <c r="AQ55" s="21">
        <v>-18465</v>
      </c>
      <c r="AR55" s="21">
        <v>-21074</v>
      </c>
      <c r="AS55" s="21">
        <v>-18204</v>
      </c>
      <c r="AT55" s="11"/>
      <c r="AU55" s="21">
        <v>-4718</v>
      </c>
      <c r="AV55" s="21">
        <v>-5862</v>
      </c>
      <c r="AW55" s="21">
        <v>-7380</v>
      </c>
      <c r="AX55" s="21">
        <v>-10737</v>
      </c>
      <c r="AY55" s="11"/>
      <c r="AZ55" s="21">
        <v>-1756</v>
      </c>
      <c r="BA55" s="21">
        <v>-2571</v>
      </c>
      <c r="BB55" s="21">
        <v>-3279</v>
      </c>
      <c r="BC55" s="21">
        <v>-3890</v>
      </c>
      <c r="BD55" s="11"/>
      <c r="BE55" s="21">
        <v>-2055</v>
      </c>
      <c r="BF55" s="21">
        <v>-4015</v>
      </c>
      <c r="BG55" s="21">
        <v>-4355</v>
      </c>
      <c r="BH55" s="21">
        <v>-2696</v>
      </c>
      <c r="BI55" s="11"/>
      <c r="BJ55" s="30">
        <v>-4095</v>
      </c>
      <c r="BK55" s="21">
        <v>-5887</v>
      </c>
      <c r="BL55" s="21">
        <v>-9274</v>
      </c>
      <c r="BM55" s="12"/>
      <c r="BN55" s="21">
        <v>-5783</v>
      </c>
      <c r="BO55" s="21">
        <v>-8022</v>
      </c>
      <c r="BP55" s="21">
        <v>-10673</v>
      </c>
      <c r="BQ55" s="12"/>
      <c r="BR55" s="21">
        <f>-10758-39562</f>
        <v>-50320</v>
      </c>
      <c r="BS55" s="21">
        <v>-65836</v>
      </c>
      <c r="BT55" s="21">
        <v>-84877</v>
      </c>
      <c r="BU55" s="11"/>
      <c r="BV55" s="21">
        <v>-140810</v>
      </c>
      <c r="BW55" s="21">
        <v>-203383</v>
      </c>
      <c r="BX55" s="21">
        <v>-252287</v>
      </c>
      <c r="BY55" s="11"/>
      <c r="BZ55" s="21">
        <v>-44429</v>
      </c>
      <c r="CA55" s="21">
        <v>-75300</v>
      </c>
      <c r="CB55" s="21">
        <v>-113023</v>
      </c>
      <c r="CC55" s="11"/>
      <c r="CD55" s="21">
        <v>-15914</v>
      </c>
      <c r="CE55" s="21">
        <v>-24312</v>
      </c>
      <c r="CF55" s="21">
        <v>-35875</v>
      </c>
      <c r="CG55" s="11"/>
      <c r="CH55" s="21">
        <v>-32807</v>
      </c>
      <c r="CI55" s="21">
        <v>-47943</v>
      </c>
      <c r="CJ55" s="21">
        <v>-64576</v>
      </c>
      <c r="CK55" s="11"/>
      <c r="CL55" s="21">
        <v>-32558</v>
      </c>
      <c r="CM55" s="21">
        <v>-53632</v>
      </c>
      <c r="CN55" s="21">
        <v>-71836</v>
      </c>
      <c r="CO55" s="11"/>
      <c r="CP55" s="21">
        <v>-10580</v>
      </c>
      <c r="CQ55" s="21">
        <v>-17960</v>
      </c>
      <c r="CR55" s="21">
        <v>-28697</v>
      </c>
      <c r="CS55" s="11"/>
      <c r="CT55" s="21">
        <v>-4327</v>
      </c>
      <c r="CU55" s="21">
        <v>-7606</v>
      </c>
      <c r="CV55" s="21">
        <v>-11496</v>
      </c>
      <c r="CW55" s="11"/>
      <c r="CX55" s="21">
        <v>-6104</v>
      </c>
      <c r="CY55" s="21">
        <v>-10459</v>
      </c>
      <c r="CZ55" s="21">
        <v>-13155</v>
      </c>
      <c r="DA55" s="12"/>
      <c r="DB55" s="21">
        <v>-22166</v>
      </c>
      <c r="DC55" s="21">
        <v>-17239</v>
      </c>
      <c r="DE55" s="1"/>
    </row>
    <row r="56" spans="1:109" x14ac:dyDescent="0.25">
      <c r="A56" s="10"/>
      <c r="B56" s="33"/>
      <c r="C56" s="11"/>
      <c r="D56" s="11"/>
      <c r="E56" s="11"/>
      <c r="F56" s="12"/>
      <c r="G56" s="11"/>
      <c r="H56" s="11"/>
      <c r="I56" s="11"/>
      <c r="J56" s="11"/>
      <c r="K56" s="12"/>
      <c r="L56" s="11"/>
      <c r="M56" s="11"/>
      <c r="N56" s="11"/>
      <c r="O56" s="11"/>
      <c r="P56" s="12"/>
      <c r="Q56" s="11"/>
      <c r="R56" s="11"/>
      <c r="S56" s="11"/>
      <c r="T56" s="11"/>
      <c r="U56" s="12"/>
      <c r="V56" s="11"/>
      <c r="W56" s="11"/>
      <c r="X56" s="11"/>
      <c r="Y56" s="11"/>
      <c r="Z56" s="12"/>
      <c r="AA56" s="11"/>
      <c r="AB56" s="11"/>
      <c r="AC56" s="11"/>
      <c r="AD56" s="11"/>
      <c r="AE56" s="12"/>
      <c r="AF56" s="11"/>
      <c r="AG56" s="11"/>
      <c r="AH56" s="11"/>
      <c r="AI56" s="11"/>
      <c r="AJ56" s="12"/>
      <c r="AK56" s="11"/>
      <c r="AL56" s="11"/>
      <c r="AM56" s="11"/>
      <c r="AN56" s="11"/>
      <c r="AO56" s="12"/>
      <c r="AP56" s="11"/>
      <c r="AQ56" s="11"/>
      <c r="AR56" s="11"/>
      <c r="AS56" s="11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29"/>
      <c r="BK56" s="12"/>
      <c r="BL56" s="12"/>
      <c r="BM56" s="12"/>
      <c r="BN56" s="11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1"/>
      <c r="CN56" s="12"/>
      <c r="CO56" s="12"/>
      <c r="CP56" s="12"/>
      <c r="CQ56" s="11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E56" s="1"/>
    </row>
    <row r="57" spans="1:109" x14ac:dyDescent="0.25">
      <c r="A57" s="22" t="s">
        <v>107</v>
      </c>
      <c r="B57" s="29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29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E57" s="1"/>
    </row>
    <row r="58" spans="1:109" x14ac:dyDescent="0.25">
      <c r="A58" s="7" t="s">
        <v>102</v>
      </c>
      <c r="B58" s="29">
        <v>72446</v>
      </c>
      <c r="C58" s="12"/>
      <c r="D58" s="12"/>
      <c r="E58" s="12"/>
      <c r="F58" s="12"/>
      <c r="G58" s="12">
        <v>88389</v>
      </c>
      <c r="H58" s="12">
        <v>72937</v>
      </c>
      <c r="I58" s="12">
        <v>70894</v>
      </c>
      <c r="J58" s="12">
        <v>47860</v>
      </c>
      <c r="K58" s="12"/>
      <c r="L58" s="12">
        <v>113405</v>
      </c>
      <c r="M58" s="12">
        <v>125494</v>
      </c>
      <c r="N58" s="12">
        <v>99729</v>
      </c>
      <c r="O58" s="12">
        <v>80692</v>
      </c>
      <c r="P58" s="12"/>
      <c r="Q58" s="12">
        <v>113537</v>
      </c>
      <c r="R58" s="12">
        <v>102086</v>
      </c>
      <c r="S58" s="12">
        <v>115562</v>
      </c>
      <c r="T58" s="12">
        <v>115650</v>
      </c>
      <c r="U58" s="12"/>
      <c r="V58" s="12">
        <v>121776</v>
      </c>
      <c r="W58" s="12">
        <v>140213</v>
      </c>
      <c r="X58" s="12">
        <v>139100</v>
      </c>
      <c r="Y58" s="12">
        <v>124504</v>
      </c>
      <c r="Z58" s="12"/>
      <c r="AA58" s="12">
        <v>64258</v>
      </c>
      <c r="AB58" s="12">
        <v>57322</v>
      </c>
      <c r="AC58" s="12">
        <v>83121</v>
      </c>
      <c r="AD58" s="12">
        <v>90146</v>
      </c>
      <c r="AE58" s="12"/>
      <c r="AF58" s="12">
        <v>76316</v>
      </c>
      <c r="AG58" s="12">
        <v>28398</v>
      </c>
      <c r="AH58" s="12">
        <v>53369</v>
      </c>
      <c r="AI58" s="12">
        <v>60441</v>
      </c>
      <c r="AJ58" s="12"/>
      <c r="AK58" s="12">
        <v>88989</v>
      </c>
      <c r="AL58" s="12">
        <v>100061</v>
      </c>
      <c r="AM58" s="12">
        <v>92469</v>
      </c>
      <c r="AN58" s="12">
        <v>85539</v>
      </c>
      <c r="AO58" s="12"/>
      <c r="AP58" s="12">
        <v>61871</v>
      </c>
      <c r="AQ58" s="12">
        <v>79556</v>
      </c>
      <c r="AR58" s="12">
        <v>92385</v>
      </c>
      <c r="AS58" s="12">
        <v>85635</v>
      </c>
      <c r="AT58" s="12"/>
      <c r="AU58" s="12">
        <v>38087</v>
      </c>
      <c r="AV58" s="12">
        <v>36950</v>
      </c>
      <c r="AW58" s="12">
        <v>41639</v>
      </c>
      <c r="AX58" s="12">
        <v>51627</v>
      </c>
      <c r="AY58" s="12"/>
      <c r="AZ58" s="12">
        <v>6618</v>
      </c>
      <c r="BA58" s="12">
        <v>16447</v>
      </c>
      <c r="BB58" s="12">
        <v>17395</v>
      </c>
      <c r="BC58" s="12">
        <v>26461</v>
      </c>
      <c r="BD58" s="12"/>
      <c r="BE58" s="12">
        <v>16303</v>
      </c>
      <c r="BF58" s="12">
        <v>23639</v>
      </c>
      <c r="BG58" s="12">
        <v>17629</v>
      </c>
      <c r="BH58" s="12">
        <v>9165</v>
      </c>
      <c r="BI58" s="12"/>
      <c r="BJ58" s="29">
        <v>161326</v>
      </c>
      <c r="BK58" s="12">
        <v>232220</v>
      </c>
      <c r="BL58" s="12">
        <v>280080</v>
      </c>
      <c r="BM58" s="12"/>
      <c r="BN58" s="12">
        <v>238899</v>
      </c>
      <c r="BO58" s="12">
        <v>338628</v>
      </c>
      <c r="BP58" s="12">
        <v>419320</v>
      </c>
      <c r="BQ58" s="12"/>
      <c r="BR58" s="12">
        <v>215623</v>
      </c>
      <c r="BS58" s="12">
        <v>331185</v>
      </c>
      <c r="BT58" s="12">
        <v>446835</v>
      </c>
      <c r="BU58" s="12"/>
      <c r="BV58" s="12">
        <v>261989</v>
      </c>
      <c r="BW58" s="12">
        <v>401089</v>
      </c>
      <c r="BX58" s="12">
        <v>525593</v>
      </c>
      <c r="BY58" s="12"/>
      <c r="BZ58" s="12">
        <v>121580</v>
      </c>
      <c r="CA58" s="12">
        <v>204701</v>
      </c>
      <c r="CB58" s="12">
        <v>294847</v>
      </c>
      <c r="CC58" s="12"/>
      <c r="CD58" s="12">
        <v>104714</v>
      </c>
      <c r="CE58" s="12">
        <v>158083</v>
      </c>
      <c r="CF58" s="12">
        <v>218524</v>
      </c>
      <c r="CG58" s="12"/>
      <c r="CH58" s="12">
        <v>189050</v>
      </c>
      <c r="CI58" s="12">
        <v>281519</v>
      </c>
      <c r="CJ58" s="12">
        <v>367058</v>
      </c>
      <c r="CK58" s="12"/>
      <c r="CL58" s="12">
        <v>141427</v>
      </c>
      <c r="CM58" s="12">
        <v>233812</v>
      </c>
      <c r="CN58" s="12">
        <v>319447</v>
      </c>
      <c r="CO58" s="12"/>
      <c r="CP58" s="12">
        <v>75037</v>
      </c>
      <c r="CQ58" s="12">
        <v>116676</v>
      </c>
      <c r="CR58" s="12">
        <v>168303</v>
      </c>
      <c r="CS58" s="12"/>
      <c r="CT58" s="12">
        <v>23065</v>
      </c>
      <c r="CU58" s="12">
        <v>40460</v>
      </c>
      <c r="CV58" s="12">
        <v>66921</v>
      </c>
      <c r="CW58" s="12"/>
      <c r="CX58" s="12">
        <v>39942</v>
      </c>
      <c r="CY58" s="12">
        <v>57571</v>
      </c>
      <c r="CZ58" s="12">
        <v>66736</v>
      </c>
      <c r="DA58" s="12"/>
      <c r="DB58" s="12">
        <v>130209</v>
      </c>
      <c r="DC58" s="12">
        <v>82611</v>
      </c>
      <c r="DE58" s="1"/>
    </row>
    <row r="59" spans="1:109" x14ac:dyDescent="0.25">
      <c r="A59" s="7" t="s">
        <v>103</v>
      </c>
      <c r="B59" s="29" t="s">
        <v>8</v>
      </c>
      <c r="C59" s="29"/>
      <c r="D59" s="29"/>
      <c r="E59" s="29"/>
      <c r="F59" s="12"/>
      <c r="G59" s="29" t="s">
        <v>8</v>
      </c>
      <c r="H59" s="29" t="s">
        <v>8</v>
      </c>
      <c r="I59" s="29" t="s">
        <v>8</v>
      </c>
      <c r="J59" s="29" t="s">
        <v>8</v>
      </c>
      <c r="K59" s="12"/>
      <c r="L59" s="12">
        <v>-120</v>
      </c>
      <c r="M59" s="29" t="s">
        <v>8</v>
      </c>
      <c r="N59" s="29" t="s">
        <v>8</v>
      </c>
      <c r="O59" s="29" t="s">
        <v>8</v>
      </c>
      <c r="P59" s="12"/>
      <c r="Q59" s="12">
        <v>1474</v>
      </c>
      <c r="R59" s="12">
        <v>1104</v>
      </c>
      <c r="S59" s="12">
        <v>980</v>
      </c>
      <c r="T59" s="12">
        <v>1394</v>
      </c>
      <c r="U59" s="12"/>
      <c r="V59" s="12">
        <v>2123</v>
      </c>
      <c r="W59" s="12">
        <v>3325</v>
      </c>
      <c r="X59" s="12">
        <v>3617</v>
      </c>
      <c r="Y59" s="12">
        <v>2688</v>
      </c>
      <c r="Z59" s="12"/>
      <c r="AA59" s="12">
        <v>1727</v>
      </c>
      <c r="AB59" s="12">
        <v>1386</v>
      </c>
      <c r="AC59" s="12">
        <v>2699</v>
      </c>
      <c r="AD59" s="12">
        <v>1827</v>
      </c>
      <c r="AE59" s="12"/>
      <c r="AF59" s="12">
        <v>2928</v>
      </c>
      <c r="AG59" s="12">
        <v>2273</v>
      </c>
      <c r="AH59" s="12">
        <v>2689</v>
      </c>
      <c r="AI59" s="12">
        <v>258</v>
      </c>
      <c r="AJ59" s="12"/>
      <c r="AK59" s="12">
        <v>2924</v>
      </c>
      <c r="AL59" s="12">
        <v>1581</v>
      </c>
      <c r="AM59" s="12">
        <v>1275</v>
      </c>
      <c r="AN59" s="12">
        <v>2530</v>
      </c>
      <c r="AO59" s="12"/>
      <c r="AP59" s="12">
        <v>1685</v>
      </c>
      <c r="AQ59" s="12">
        <v>1993</v>
      </c>
      <c r="AR59" s="12">
        <v>3614</v>
      </c>
      <c r="AS59" s="12">
        <v>1492</v>
      </c>
      <c r="AT59" s="12"/>
      <c r="AU59" s="12">
        <v>288</v>
      </c>
      <c r="AV59" s="12">
        <v>1939</v>
      </c>
      <c r="AW59" s="12">
        <v>765</v>
      </c>
      <c r="AX59" s="12">
        <v>1078</v>
      </c>
      <c r="AY59" s="12"/>
      <c r="AZ59" s="12">
        <v>1289</v>
      </c>
      <c r="BA59" s="12">
        <v>2235</v>
      </c>
      <c r="BB59" s="12">
        <v>1009</v>
      </c>
      <c r="BC59" s="12">
        <v>626</v>
      </c>
      <c r="BD59" s="12"/>
      <c r="BE59" s="12">
        <v>-45</v>
      </c>
      <c r="BF59" s="12">
        <v>-1024</v>
      </c>
      <c r="BG59" s="12">
        <v>-90</v>
      </c>
      <c r="BH59" s="12">
        <v>976</v>
      </c>
      <c r="BI59" s="12"/>
      <c r="BJ59" s="29" t="s">
        <v>8</v>
      </c>
      <c r="BK59" s="29" t="s">
        <v>8</v>
      </c>
      <c r="BL59" s="29" t="s">
        <v>8</v>
      </c>
      <c r="BM59" s="12"/>
      <c r="BN59" s="12">
        <v>-120</v>
      </c>
      <c r="BO59" s="12">
        <v>-120</v>
      </c>
      <c r="BP59" s="12">
        <v>-120</v>
      </c>
      <c r="BQ59" s="12"/>
      <c r="BR59" s="12">
        <v>2578</v>
      </c>
      <c r="BS59" s="12">
        <v>3558</v>
      </c>
      <c r="BT59" s="12">
        <v>4952</v>
      </c>
      <c r="BU59" s="12"/>
      <c r="BV59" s="12">
        <v>5448</v>
      </c>
      <c r="BW59" s="12">
        <v>9065</v>
      </c>
      <c r="BX59" s="12">
        <v>11753</v>
      </c>
      <c r="BY59" s="12"/>
      <c r="BZ59" s="12">
        <v>3113</v>
      </c>
      <c r="CA59" s="12">
        <v>5812</v>
      </c>
      <c r="CB59" s="12">
        <v>7639</v>
      </c>
      <c r="CC59" s="12"/>
      <c r="CD59" s="12">
        <v>5201</v>
      </c>
      <c r="CE59" s="12">
        <v>7890</v>
      </c>
      <c r="CF59" s="12">
        <v>8148</v>
      </c>
      <c r="CG59" s="12"/>
      <c r="CH59" s="12">
        <v>4505</v>
      </c>
      <c r="CI59" s="12">
        <v>5780</v>
      </c>
      <c r="CJ59" s="12">
        <v>8310</v>
      </c>
      <c r="CK59" s="12"/>
      <c r="CL59" s="12">
        <v>3678</v>
      </c>
      <c r="CM59" s="12">
        <v>7292</v>
      </c>
      <c r="CN59" s="12">
        <v>8784</v>
      </c>
      <c r="CO59" s="12"/>
      <c r="CP59" s="12">
        <v>2227</v>
      </c>
      <c r="CQ59" s="12">
        <v>2992</v>
      </c>
      <c r="CR59" s="12">
        <v>4070</v>
      </c>
      <c r="CS59" s="12"/>
      <c r="CT59" s="12">
        <v>3524</v>
      </c>
      <c r="CU59" s="12">
        <v>4533</v>
      </c>
      <c r="CV59" s="12">
        <v>5159</v>
      </c>
      <c r="CW59" s="12"/>
      <c r="CX59" s="12">
        <v>-1069</v>
      </c>
      <c r="CY59" s="12">
        <v>-1159</v>
      </c>
      <c r="CZ59" s="12">
        <v>-183</v>
      </c>
      <c r="DA59" s="12"/>
      <c r="DB59" s="12">
        <v>76420</v>
      </c>
      <c r="DC59" s="12">
        <v>96348</v>
      </c>
      <c r="DE59" s="1"/>
    </row>
    <row r="60" spans="1:109" x14ac:dyDescent="0.25">
      <c r="A60" s="7" t="s">
        <v>104</v>
      </c>
      <c r="B60" s="29">
        <v>-262</v>
      </c>
      <c r="C60" s="12"/>
      <c r="D60" s="12"/>
      <c r="E60" s="12"/>
      <c r="F60" s="12"/>
      <c r="G60" s="12">
        <v>-1487</v>
      </c>
      <c r="H60" s="12">
        <v>-933</v>
      </c>
      <c r="I60" s="12">
        <v>1370</v>
      </c>
      <c r="J60" s="12">
        <v>610</v>
      </c>
      <c r="K60" s="12"/>
      <c r="L60" s="12">
        <v>796</v>
      </c>
      <c r="M60" s="12">
        <v>-1620</v>
      </c>
      <c r="N60" s="12">
        <v>-1609</v>
      </c>
      <c r="O60" s="12">
        <v>-1299</v>
      </c>
      <c r="P60" s="12"/>
      <c r="Q60" s="12">
        <v>1572</v>
      </c>
      <c r="R60" s="12">
        <v>2406</v>
      </c>
      <c r="S60" s="12">
        <v>559</v>
      </c>
      <c r="T60" s="12">
        <v>1837</v>
      </c>
      <c r="U60" s="12"/>
      <c r="V60" s="12">
        <v>3594</v>
      </c>
      <c r="W60" s="12">
        <v>3882</v>
      </c>
      <c r="X60" s="12">
        <v>2491</v>
      </c>
      <c r="Y60" s="12">
        <v>1687</v>
      </c>
      <c r="Z60" s="12"/>
      <c r="AA60" s="12">
        <v>3153</v>
      </c>
      <c r="AB60" s="12">
        <v>3689</v>
      </c>
      <c r="AC60" s="12">
        <v>2858</v>
      </c>
      <c r="AD60" s="12">
        <v>2869</v>
      </c>
      <c r="AE60" s="12"/>
      <c r="AF60" s="12">
        <v>828</v>
      </c>
      <c r="AG60" s="12">
        <v>-195</v>
      </c>
      <c r="AH60" s="12">
        <v>1911</v>
      </c>
      <c r="AI60" s="12">
        <v>2240</v>
      </c>
      <c r="AJ60" s="12"/>
      <c r="AK60" s="12">
        <v>2755</v>
      </c>
      <c r="AL60" s="12">
        <v>1999</v>
      </c>
      <c r="AM60" s="12">
        <v>2742</v>
      </c>
      <c r="AN60" s="12">
        <v>4254</v>
      </c>
      <c r="AO60" s="12"/>
      <c r="AP60" s="12">
        <v>4970</v>
      </c>
      <c r="AQ60" s="12">
        <v>4031</v>
      </c>
      <c r="AR60" s="12">
        <v>4630</v>
      </c>
      <c r="AS60" s="12">
        <v>4277</v>
      </c>
      <c r="AT60" s="12"/>
      <c r="AU60" s="12">
        <v>3753</v>
      </c>
      <c r="AV60" s="12">
        <v>3734</v>
      </c>
      <c r="AW60" s="12">
        <v>5482</v>
      </c>
      <c r="AX60" s="12">
        <v>7197</v>
      </c>
      <c r="AY60" s="12"/>
      <c r="AZ60" s="12">
        <v>5358</v>
      </c>
      <c r="BA60" s="12">
        <v>4424</v>
      </c>
      <c r="BB60" s="12">
        <v>4359</v>
      </c>
      <c r="BC60" s="12">
        <v>3346</v>
      </c>
      <c r="BD60" s="12"/>
      <c r="BE60" s="12">
        <v>6960</v>
      </c>
      <c r="BF60" s="12">
        <v>5848</v>
      </c>
      <c r="BG60" s="12">
        <v>3558</v>
      </c>
      <c r="BH60" s="12">
        <v>4094</v>
      </c>
      <c r="BI60" s="12"/>
      <c r="BJ60" s="29">
        <v>-2420</v>
      </c>
      <c r="BK60" s="12">
        <v>-1050</v>
      </c>
      <c r="BL60" s="12">
        <v>-440</v>
      </c>
      <c r="BM60" s="12"/>
      <c r="BN60" s="12">
        <v>-824</v>
      </c>
      <c r="BO60" s="12">
        <v>-2433</v>
      </c>
      <c r="BP60" s="12">
        <v>-3732</v>
      </c>
      <c r="BQ60" s="12"/>
      <c r="BR60" s="12">
        <v>3978</v>
      </c>
      <c r="BS60" s="12">
        <v>4537</v>
      </c>
      <c r="BT60" s="12">
        <v>6374</v>
      </c>
      <c r="BU60" s="12"/>
      <c r="BV60" s="12">
        <v>7476</v>
      </c>
      <c r="BW60" s="12">
        <v>9967</v>
      </c>
      <c r="BX60" s="12">
        <v>11654</v>
      </c>
      <c r="BY60" s="12"/>
      <c r="BZ60" s="12">
        <v>6842</v>
      </c>
      <c r="CA60" s="12">
        <v>9700</v>
      </c>
      <c r="CB60" s="12">
        <v>12569</v>
      </c>
      <c r="CC60" s="12"/>
      <c r="CD60" s="12">
        <v>633</v>
      </c>
      <c r="CE60" s="12">
        <v>2544</v>
      </c>
      <c r="CF60" s="12">
        <v>4784</v>
      </c>
      <c r="CG60" s="12"/>
      <c r="CH60" s="12">
        <v>4754</v>
      </c>
      <c r="CI60" s="12">
        <v>7496</v>
      </c>
      <c r="CJ60" s="12">
        <v>11750</v>
      </c>
      <c r="CK60" s="12"/>
      <c r="CL60" s="12">
        <v>9001</v>
      </c>
      <c r="CM60" s="12">
        <v>13631</v>
      </c>
      <c r="CN60" s="12">
        <v>17908</v>
      </c>
      <c r="CO60" s="12"/>
      <c r="CP60" s="12">
        <v>7487</v>
      </c>
      <c r="CQ60" s="12">
        <v>12969</v>
      </c>
      <c r="CR60" s="12">
        <v>20166</v>
      </c>
      <c r="CS60" s="12"/>
      <c r="CT60" s="12">
        <v>9782</v>
      </c>
      <c r="CU60" s="12">
        <v>14141</v>
      </c>
      <c r="CV60" s="12">
        <v>17487</v>
      </c>
      <c r="CW60" s="12"/>
      <c r="CX60" s="12">
        <v>12808</v>
      </c>
      <c r="CY60" s="12">
        <v>16366</v>
      </c>
      <c r="CZ60" s="12">
        <v>20460</v>
      </c>
      <c r="DA60" s="12"/>
      <c r="DB60" s="12">
        <v>22637</v>
      </c>
      <c r="DC60" s="12">
        <v>-3037</v>
      </c>
      <c r="DE60" s="1"/>
    </row>
    <row r="61" spans="1:109" x14ac:dyDescent="0.25">
      <c r="A61" s="7" t="s">
        <v>108</v>
      </c>
      <c r="B61" s="29">
        <v>1188</v>
      </c>
      <c r="C61" s="12"/>
      <c r="D61" s="12"/>
      <c r="E61" s="12"/>
      <c r="F61" s="12"/>
      <c r="G61" s="12">
        <v>-1241</v>
      </c>
      <c r="H61" s="12">
        <v>-897</v>
      </c>
      <c r="I61" s="12">
        <v>-1101</v>
      </c>
      <c r="J61" s="12">
        <v>-1221</v>
      </c>
      <c r="K61" s="12"/>
      <c r="L61" s="12">
        <v>-576</v>
      </c>
      <c r="M61" s="12">
        <v>-504</v>
      </c>
      <c r="N61" s="12">
        <v>-1444</v>
      </c>
      <c r="O61" s="12">
        <v>-1987</v>
      </c>
      <c r="P61" s="12"/>
      <c r="Q61" s="12">
        <v>-653</v>
      </c>
      <c r="R61" s="12">
        <v>-540</v>
      </c>
      <c r="S61" s="12">
        <v>-901</v>
      </c>
      <c r="T61" s="12">
        <v>-526</v>
      </c>
      <c r="U61" s="12"/>
      <c r="V61" s="12">
        <v>-1701</v>
      </c>
      <c r="W61" s="12">
        <v>-2126</v>
      </c>
      <c r="X61" s="12">
        <v>-1601</v>
      </c>
      <c r="Y61" s="12">
        <v>1785</v>
      </c>
      <c r="Z61" s="12"/>
      <c r="AA61" s="12">
        <v>1109</v>
      </c>
      <c r="AB61" s="12">
        <v>1586</v>
      </c>
      <c r="AC61" s="12">
        <v>2196</v>
      </c>
      <c r="AD61" s="12">
        <v>-2767</v>
      </c>
      <c r="AE61" s="12"/>
      <c r="AF61" s="12">
        <v>2106</v>
      </c>
      <c r="AG61" s="12">
        <v>410</v>
      </c>
      <c r="AH61" s="12">
        <v>367</v>
      </c>
      <c r="AI61" s="12">
        <v>-1688</v>
      </c>
      <c r="AJ61" s="12"/>
      <c r="AK61" s="12">
        <v>2646</v>
      </c>
      <c r="AL61" s="12">
        <v>1906</v>
      </c>
      <c r="AM61" s="12">
        <v>-1739</v>
      </c>
      <c r="AN61" s="12">
        <v>-1945</v>
      </c>
      <c r="AO61" s="12"/>
      <c r="AP61" s="12">
        <v>-1183</v>
      </c>
      <c r="AQ61" s="12">
        <v>2605</v>
      </c>
      <c r="AR61" s="12">
        <v>2443</v>
      </c>
      <c r="AS61" s="12">
        <v>711</v>
      </c>
      <c r="AT61" s="12"/>
      <c r="AU61" s="12">
        <v>-351</v>
      </c>
      <c r="AV61" s="12">
        <v>-1370</v>
      </c>
      <c r="AW61" s="12">
        <v>375</v>
      </c>
      <c r="AX61" s="12">
        <v>-837</v>
      </c>
      <c r="AY61" s="12"/>
      <c r="AZ61" s="12">
        <v>804</v>
      </c>
      <c r="BA61" s="12">
        <v>989</v>
      </c>
      <c r="BB61" s="12">
        <v>123</v>
      </c>
      <c r="BC61" s="12">
        <v>-68</v>
      </c>
      <c r="BD61" s="12"/>
      <c r="BE61" s="12">
        <v>-1014</v>
      </c>
      <c r="BF61" s="12">
        <v>-1030</v>
      </c>
      <c r="BG61" s="12">
        <v>-565</v>
      </c>
      <c r="BH61" s="12">
        <v>1925</v>
      </c>
      <c r="BI61" s="12"/>
      <c r="BJ61" s="29">
        <v>-2138</v>
      </c>
      <c r="BK61" s="12">
        <v>-3239</v>
      </c>
      <c r="BL61" s="12">
        <v>-4460</v>
      </c>
      <c r="BM61" s="12"/>
      <c r="BN61" s="12">
        <v>-1080</v>
      </c>
      <c r="BO61" s="12">
        <v>-2524</v>
      </c>
      <c r="BP61" s="12">
        <v>-4511</v>
      </c>
      <c r="BQ61" s="12"/>
      <c r="BR61" s="12">
        <v>-1193</v>
      </c>
      <c r="BS61" s="12">
        <v>-2094</v>
      </c>
      <c r="BT61" s="12">
        <v>-2620</v>
      </c>
      <c r="BU61" s="12"/>
      <c r="BV61" s="12">
        <v>-3827</v>
      </c>
      <c r="BW61" s="12">
        <v>-5428</v>
      </c>
      <c r="BX61" s="12">
        <v>-3643</v>
      </c>
      <c r="BY61" s="12"/>
      <c r="BZ61" s="12">
        <v>2695</v>
      </c>
      <c r="CA61" s="12">
        <v>4891</v>
      </c>
      <c r="CB61" s="12">
        <v>2124</v>
      </c>
      <c r="CC61" s="12"/>
      <c r="CD61" s="12">
        <v>2516</v>
      </c>
      <c r="CE61" s="12">
        <v>2883</v>
      </c>
      <c r="CF61" s="12">
        <v>1195</v>
      </c>
      <c r="CG61" s="12"/>
      <c r="CH61" s="12">
        <v>4552</v>
      </c>
      <c r="CI61" s="12">
        <v>2813</v>
      </c>
      <c r="CJ61" s="12">
        <v>868</v>
      </c>
      <c r="CK61" s="12"/>
      <c r="CL61" s="12">
        <v>1422</v>
      </c>
      <c r="CM61" s="12">
        <v>3865</v>
      </c>
      <c r="CN61" s="12">
        <v>4576</v>
      </c>
      <c r="CO61" s="12"/>
      <c r="CP61" s="12">
        <v>-1721</v>
      </c>
      <c r="CQ61" s="12">
        <v>-1346</v>
      </c>
      <c r="CR61" s="12">
        <v>-2183</v>
      </c>
      <c r="CS61" s="12"/>
      <c r="CT61" s="12">
        <v>1793</v>
      </c>
      <c r="CU61" s="12">
        <v>1916</v>
      </c>
      <c r="CV61" s="12">
        <v>1848</v>
      </c>
      <c r="CW61" s="12"/>
      <c r="CX61" s="12">
        <v>-2044</v>
      </c>
      <c r="CY61" s="12">
        <v>-2609</v>
      </c>
      <c r="CZ61" s="12">
        <v>-684</v>
      </c>
      <c r="DA61" s="12"/>
      <c r="DB61" s="12">
        <v>-816</v>
      </c>
      <c r="DC61" s="12">
        <v>166</v>
      </c>
      <c r="DE61" s="1"/>
    </row>
    <row r="62" spans="1:109" x14ac:dyDescent="0.25">
      <c r="A62" s="7" t="s">
        <v>109</v>
      </c>
      <c r="B62" s="29" t="s">
        <v>8</v>
      </c>
      <c r="C62" s="29"/>
      <c r="D62" s="29"/>
      <c r="E62" s="29"/>
      <c r="F62" s="12"/>
      <c r="G62" s="29" t="s">
        <v>8</v>
      </c>
      <c r="H62" s="29" t="s">
        <v>8</v>
      </c>
      <c r="I62" s="29" t="s">
        <v>8</v>
      </c>
      <c r="J62" s="29" t="s">
        <v>8</v>
      </c>
      <c r="K62" s="12"/>
      <c r="L62" s="29" t="s">
        <v>8</v>
      </c>
      <c r="M62" s="29" t="s">
        <v>8</v>
      </c>
      <c r="N62" s="29" t="s">
        <v>8</v>
      </c>
      <c r="O62" s="29" t="s">
        <v>8</v>
      </c>
      <c r="P62" s="12"/>
      <c r="Q62" s="29" t="s">
        <v>8</v>
      </c>
      <c r="R62" s="29" t="s">
        <v>8</v>
      </c>
      <c r="S62" s="29" t="s">
        <v>8</v>
      </c>
      <c r="T62" s="29" t="s">
        <v>8</v>
      </c>
      <c r="U62" s="12"/>
      <c r="V62" s="29" t="s">
        <v>8</v>
      </c>
      <c r="W62" s="29" t="s">
        <v>8</v>
      </c>
      <c r="X62" s="29" t="s">
        <v>8</v>
      </c>
      <c r="Y62" s="29" t="s">
        <v>8</v>
      </c>
      <c r="Z62" s="12"/>
      <c r="AA62" s="29" t="s">
        <v>8</v>
      </c>
      <c r="AB62" s="29" t="s">
        <v>8</v>
      </c>
      <c r="AC62" s="29" t="s">
        <v>8</v>
      </c>
      <c r="AD62" s="29" t="s">
        <v>8</v>
      </c>
      <c r="AE62" s="12"/>
      <c r="AF62" s="12">
        <v>-987</v>
      </c>
      <c r="AG62" s="12">
        <v>-590</v>
      </c>
      <c r="AH62" s="12">
        <v>-287</v>
      </c>
      <c r="AI62" s="12">
        <v>-88</v>
      </c>
      <c r="AJ62" s="12"/>
      <c r="AK62" s="12">
        <v>-1390</v>
      </c>
      <c r="AL62" s="12">
        <v>-2150</v>
      </c>
      <c r="AM62" s="12">
        <v>-1783</v>
      </c>
      <c r="AN62" s="12">
        <v>-1217</v>
      </c>
      <c r="AO62" s="12"/>
      <c r="AP62" s="12">
        <v>-1431</v>
      </c>
      <c r="AQ62" s="12">
        <v>-1891</v>
      </c>
      <c r="AR62" s="12">
        <v>-1730</v>
      </c>
      <c r="AS62" s="12">
        <v>-2025</v>
      </c>
      <c r="AT62" s="12"/>
      <c r="AU62" s="12">
        <v>-833</v>
      </c>
      <c r="AV62" s="12">
        <v>-1042</v>
      </c>
      <c r="AW62" s="12">
        <v>-901</v>
      </c>
      <c r="AX62" s="12">
        <v>-729</v>
      </c>
      <c r="AY62" s="12"/>
      <c r="AZ62" s="12">
        <v>-769</v>
      </c>
      <c r="BA62" s="12">
        <v>-783</v>
      </c>
      <c r="BB62" s="12">
        <v>-465</v>
      </c>
      <c r="BC62" s="12">
        <v>-590</v>
      </c>
      <c r="BD62" s="12"/>
      <c r="BE62" s="12">
        <v>-1014</v>
      </c>
      <c r="BF62" s="12">
        <v>-1205</v>
      </c>
      <c r="BG62" s="12">
        <v>-1036</v>
      </c>
      <c r="BH62" s="12">
        <v>-3265</v>
      </c>
      <c r="BI62" s="12"/>
      <c r="BJ62" s="29" t="s">
        <v>8</v>
      </c>
      <c r="BK62" s="29" t="s">
        <v>8</v>
      </c>
      <c r="BL62" s="29" t="s">
        <v>8</v>
      </c>
      <c r="BM62" s="12"/>
      <c r="BN62" s="29" t="s">
        <v>8</v>
      </c>
      <c r="BO62" s="29" t="s">
        <v>8</v>
      </c>
      <c r="BP62" s="29" t="s">
        <v>8</v>
      </c>
      <c r="BQ62" s="12"/>
      <c r="BR62" s="29" t="s">
        <v>8</v>
      </c>
      <c r="BS62" s="29" t="s">
        <v>8</v>
      </c>
      <c r="BT62" s="29" t="s">
        <v>8</v>
      </c>
      <c r="BU62" s="12"/>
      <c r="BV62" s="29" t="s">
        <v>8</v>
      </c>
      <c r="BW62" s="29" t="s">
        <v>8</v>
      </c>
      <c r="BX62" s="29" t="s">
        <v>8</v>
      </c>
      <c r="BY62" s="12"/>
      <c r="BZ62" s="29" t="s">
        <v>8</v>
      </c>
      <c r="CA62" s="29" t="s">
        <v>8</v>
      </c>
      <c r="CB62" s="29" t="s">
        <v>8</v>
      </c>
      <c r="CC62" s="12"/>
      <c r="CD62" s="12">
        <v>-1577</v>
      </c>
      <c r="CE62" s="12">
        <v>-1864</v>
      </c>
      <c r="CF62" s="12">
        <v>-1952</v>
      </c>
      <c r="CG62" s="12"/>
      <c r="CH62" s="12">
        <v>-3540</v>
      </c>
      <c r="CI62" s="12">
        <v>-5323</v>
      </c>
      <c r="CJ62" s="12">
        <v>-6540</v>
      </c>
      <c r="CK62" s="12"/>
      <c r="CL62" s="12">
        <v>-3322</v>
      </c>
      <c r="CM62" s="12">
        <v>-5052</v>
      </c>
      <c r="CN62" s="12">
        <v>-7077</v>
      </c>
      <c r="CO62" s="12"/>
      <c r="CP62" s="12">
        <v>-1875</v>
      </c>
      <c r="CQ62" s="12">
        <v>-2776</v>
      </c>
      <c r="CR62" s="12">
        <v>-3505</v>
      </c>
      <c r="CS62" s="12"/>
      <c r="CT62" s="12">
        <v>-1552</v>
      </c>
      <c r="CU62" s="12">
        <v>-2017</v>
      </c>
      <c r="CV62" s="12">
        <v>-2607</v>
      </c>
      <c r="CW62" s="12"/>
      <c r="CX62" s="12">
        <v>-2219</v>
      </c>
      <c r="CY62" s="12">
        <v>-3255</v>
      </c>
      <c r="CZ62" s="12">
        <v>-6520</v>
      </c>
      <c r="DA62" s="12"/>
      <c r="DB62" s="12">
        <v>-2425</v>
      </c>
      <c r="DC62" s="29" t="s">
        <v>8</v>
      </c>
      <c r="DE62" s="1"/>
    </row>
    <row r="63" spans="1:109" x14ac:dyDescent="0.25">
      <c r="A63" s="7" t="s">
        <v>195</v>
      </c>
      <c r="B63" s="29">
        <v>-15</v>
      </c>
      <c r="C63" s="29"/>
      <c r="D63" s="29"/>
      <c r="E63" s="29"/>
      <c r="F63" s="12"/>
      <c r="G63" s="29">
        <v>3393</v>
      </c>
      <c r="H63" s="29">
        <v>1926</v>
      </c>
      <c r="I63" s="29">
        <v>1438</v>
      </c>
      <c r="J63" s="29">
        <v>527</v>
      </c>
      <c r="K63" s="12"/>
      <c r="L63" s="29">
        <v>-279</v>
      </c>
      <c r="M63" s="29">
        <v>6786</v>
      </c>
      <c r="N63" s="29">
        <v>5144</v>
      </c>
      <c r="O63" s="29">
        <v>3095</v>
      </c>
      <c r="P63" s="12"/>
      <c r="Q63" s="29">
        <v>958</v>
      </c>
      <c r="R63" s="29">
        <v>491</v>
      </c>
      <c r="S63" s="29">
        <v>712</v>
      </c>
      <c r="T63" s="29">
        <v>2998</v>
      </c>
      <c r="U63" s="12"/>
      <c r="V63" s="29">
        <v>-451</v>
      </c>
      <c r="W63" s="12">
        <v>1334</v>
      </c>
      <c r="X63" s="12">
        <v>676</v>
      </c>
      <c r="Y63" s="12">
        <v>2638</v>
      </c>
      <c r="Z63" s="12"/>
      <c r="AA63" s="29">
        <v>-552</v>
      </c>
      <c r="AB63" s="29">
        <v>-457</v>
      </c>
      <c r="AC63" s="29">
        <v>-406</v>
      </c>
      <c r="AD63" s="29">
        <v>-656</v>
      </c>
      <c r="AE63" s="12"/>
      <c r="AF63" s="29">
        <v>-227</v>
      </c>
      <c r="AG63" s="29">
        <v>-141</v>
      </c>
      <c r="AH63" s="29">
        <v>-153</v>
      </c>
      <c r="AI63" s="29">
        <v>-252</v>
      </c>
      <c r="AJ63" s="12"/>
      <c r="AK63" s="29" t="s">
        <v>8</v>
      </c>
      <c r="AL63" s="29" t="s">
        <v>8</v>
      </c>
      <c r="AM63" s="12">
        <v>-251</v>
      </c>
      <c r="AN63" s="12">
        <v>-284</v>
      </c>
      <c r="AO63" s="12"/>
      <c r="AP63" s="29" t="s">
        <v>8</v>
      </c>
      <c r="AQ63" s="29" t="s">
        <v>8</v>
      </c>
      <c r="AR63" s="29" t="s">
        <v>8</v>
      </c>
      <c r="AS63" s="29" t="s">
        <v>8</v>
      </c>
      <c r="AT63" s="12"/>
      <c r="AU63" s="29" t="s">
        <v>8</v>
      </c>
      <c r="AV63" s="29" t="s">
        <v>8</v>
      </c>
      <c r="AW63" s="29" t="s">
        <v>8</v>
      </c>
      <c r="AX63" s="29" t="s">
        <v>8</v>
      </c>
      <c r="AY63" s="12"/>
      <c r="AZ63" s="29" t="s">
        <v>8</v>
      </c>
      <c r="BA63" s="29" t="s">
        <v>8</v>
      </c>
      <c r="BB63" s="29" t="s">
        <v>8</v>
      </c>
      <c r="BC63" s="29" t="s">
        <v>8</v>
      </c>
      <c r="BD63" s="12"/>
      <c r="BE63" s="29" t="s">
        <v>8</v>
      </c>
      <c r="BF63" s="29" t="s">
        <v>8</v>
      </c>
      <c r="BG63" s="29" t="s">
        <v>8</v>
      </c>
      <c r="BH63" s="29" t="s">
        <v>8</v>
      </c>
      <c r="BI63" s="12"/>
      <c r="BJ63" s="29">
        <v>5319</v>
      </c>
      <c r="BK63" s="29">
        <v>6757</v>
      </c>
      <c r="BL63" s="12">
        <v>7284</v>
      </c>
      <c r="BM63" s="12"/>
      <c r="BN63" s="29">
        <v>6507</v>
      </c>
      <c r="BO63" s="29">
        <v>11651</v>
      </c>
      <c r="BP63" s="12">
        <v>14746</v>
      </c>
      <c r="BQ63" s="12"/>
      <c r="BR63" s="29">
        <v>1449</v>
      </c>
      <c r="BS63" s="29">
        <v>2161</v>
      </c>
      <c r="BT63" s="12">
        <v>5159</v>
      </c>
      <c r="BU63" s="12"/>
      <c r="BV63" s="29">
        <v>883</v>
      </c>
      <c r="BW63" s="29">
        <v>1559</v>
      </c>
      <c r="BX63" s="12">
        <v>4197</v>
      </c>
      <c r="BY63" s="12"/>
      <c r="BZ63" s="29">
        <v>-1009</v>
      </c>
      <c r="CA63" s="29">
        <v>-1415</v>
      </c>
      <c r="CB63" s="12">
        <v>-2071</v>
      </c>
      <c r="CC63" s="12"/>
      <c r="CD63" s="29">
        <v>-368</v>
      </c>
      <c r="CE63" s="29">
        <v>-521</v>
      </c>
      <c r="CF63" s="12">
        <v>-773</v>
      </c>
      <c r="CG63" s="12"/>
      <c r="CH63" s="29" t="s">
        <v>8</v>
      </c>
      <c r="CI63" s="29">
        <v>-251</v>
      </c>
      <c r="CJ63" s="12">
        <v>-535</v>
      </c>
      <c r="CK63" s="12"/>
      <c r="CL63" s="29" t="s">
        <v>8</v>
      </c>
      <c r="CM63" s="29" t="s">
        <v>8</v>
      </c>
      <c r="CN63" s="29" t="s">
        <v>8</v>
      </c>
      <c r="CO63" s="12"/>
      <c r="CP63" s="29" t="s">
        <v>8</v>
      </c>
      <c r="CQ63" s="29" t="s">
        <v>8</v>
      </c>
      <c r="CR63" s="29" t="s">
        <v>8</v>
      </c>
      <c r="CS63" s="12"/>
      <c r="CT63" s="29" t="s">
        <v>8</v>
      </c>
      <c r="CU63" s="29" t="s">
        <v>8</v>
      </c>
      <c r="CV63" s="29" t="s">
        <v>8</v>
      </c>
      <c r="CW63" s="12"/>
      <c r="CX63" s="29" t="s">
        <v>8</v>
      </c>
      <c r="CY63" s="29" t="s">
        <v>8</v>
      </c>
      <c r="CZ63" s="29" t="s">
        <v>8</v>
      </c>
      <c r="DA63" s="12"/>
      <c r="DB63" s="29" t="s">
        <v>8</v>
      </c>
      <c r="DC63" s="29" t="s">
        <v>8</v>
      </c>
      <c r="DE63" s="1"/>
    </row>
    <row r="64" spans="1:109" x14ac:dyDescent="0.25">
      <c r="A64" s="7" t="s">
        <v>110</v>
      </c>
      <c r="B64" s="29">
        <v>-2075</v>
      </c>
      <c r="C64" s="12"/>
      <c r="D64" s="12"/>
      <c r="E64" s="12"/>
      <c r="F64" s="12"/>
      <c r="G64" s="12">
        <v>-1110</v>
      </c>
      <c r="H64" s="12">
        <v>-1522</v>
      </c>
      <c r="I64" s="12">
        <v>-1205</v>
      </c>
      <c r="J64" s="12">
        <v>-1486</v>
      </c>
      <c r="K64" s="12"/>
      <c r="L64" s="12">
        <v>-1683</v>
      </c>
      <c r="M64" s="12">
        <v>-2300</v>
      </c>
      <c r="N64" s="12">
        <v>-2017</v>
      </c>
      <c r="O64" s="12">
        <v>-2814</v>
      </c>
      <c r="P64" s="12"/>
      <c r="Q64" s="12">
        <v>-1965</v>
      </c>
      <c r="R64" s="12">
        <v>-1634</v>
      </c>
      <c r="S64" s="12">
        <v>-1722</v>
      </c>
      <c r="T64" s="12">
        <v>-3517</v>
      </c>
      <c r="U64" s="12"/>
      <c r="V64" s="12">
        <v>-2774</v>
      </c>
      <c r="W64" s="12">
        <v>-1837</v>
      </c>
      <c r="X64" s="12">
        <v>-2984</v>
      </c>
      <c r="Y64" s="12">
        <v>-1180</v>
      </c>
      <c r="Z64" s="12"/>
      <c r="AA64" s="12">
        <v>-3226</v>
      </c>
      <c r="AB64" s="12">
        <v>-3075</v>
      </c>
      <c r="AC64" s="12">
        <v>-3704</v>
      </c>
      <c r="AD64" s="12">
        <v>-4303</v>
      </c>
      <c r="AE64" s="12"/>
      <c r="AF64" s="12">
        <v>-3262</v>
      </c>
      <c r="AG64" s="12">
        <v>-2403</v>
      </c>
      <c r="AH64" s="12">
        <v>-1793</v>
      </c>
      <c r="AI64" s="12">
        <v>-4937</v>
      </c>
      <c r="AJ64" s="12"/>
      <c r="AK64" s="12">
        <v>-3671</v>
      </c>
      <c r="AL64" s="12">
        <v>-4689</v>
      </c>
      <c r="AM64" s="12">
        <v>-5995</v>
      </c>
      <c r="AN64" s="12">
        <v>-3221</v>
      </c>
      <c r="AO64" s="12"/>
      <c r="AP64" s="12">
        <v>-2592</v>
      </c>
      <c r="AQ64" s="12">
        <v>-2983</v>
      </c>
      <c r="AR64" s="12">
        <v>-3125</v>
      </c>
      <c r="AS64" s="12">
        <v>-4382</v>
      </c>
      <c r="AT64" s="12"/>
      <c r="AU64" s="12">
        <v>-2100</v>
      </c>
      <c r="AV64" s="12">
        <v>-3119</v>
      </c>
      <c r="AW64" s="12">
        <v>-2756</v>
      </c>
      <c r="AX64" s="12">
        <v>-3100</v>
      </c>
      <c r="AY64" s="12"/>
      <c r="AZ64" s="12">
        <v>-1747</v>
      </c>
      <c r="BA64" s="12">
        <v>-2848</v>
      </c>
      <c r="BB64" s="12">
        <v>-3071</v>
      </c>
      <c r="BC64" s="12">
        <v>-2821</v>
      </c>
      <c r="BD64" s="12"/>
      <c r="BE64" s="12">
        <v>-4349</v>
      </c>
      <c r="BF64" s="12">
        <v>1890</v>
      </c>
      <c r="BG64" s="12">
        <v>-1284</v>
      </c>
      <c r="BH64" s="12">
        <v>-2279</v>
      </c>
      <c r="BI64" s="12"/>
      <c r="BJ64" s="29">
        <v>-2632</v>
      </c>
      <c r="BK64" s="12">
        <v>-3837</v>
      </c>
      <c r="BL64" s="12">
        <v>-5323</v>
      </c>
      <c r="BM64" s="12"/>
      <c r="BN64" s="12">
        <v>-3983</v>
      </c>
      <c r="BO64" s="12">
        <v>-6000</v>
      </c>
      <c r="BP64" s="12">
        <v>-8814</v>
      </c>
      <c r="BQ64" s="12"/>
      <c r="BR64" s="12">
        <v>-3599</v>
      </c>
      <c r="BS64" s="12">
        <v>-5321</v>
      </c>
      <c r="BT64" s="12">
        <v>-8838</v>
      </c>
      <c r="BU64" s="12"/>
      <c r="BV64" s="12">
        <v>-4611</v>
      </c>
      <c r="BW64" s="12">
        <v>-7595</v>
      </c>
      <c r="BX64" s="12">
        <v>-8775</v>
      </c>
      <c r="BY64" s="12"/>
      <c r="BZ64" s="12">
        <v>-6301</v>
      </c>
      <c r="CA64" s="12">
        <v>-10005</v>
      </c>
      <c r="CB64" s="12">
        <v>-14308</v>
      </c>
      <c r="CC64" s="12"/>
      <c r="CD64" s="12">
        <v>-5665</v>
      </c>
      <c r="CE64" s="12">
        <v>-7458</v>
      </c>
      <c r="CF64" s="12">
        <v>-12395</v>
      </c>
      <c r="CG64" s="12"/>
      <c r="CH64" s="12">
        <v>-8360</v>
      </c>
      <c r="CI64" s="12">
        <v>-14355</v>
      </c>
      <c r="CJ64" s="12">
        <v>-17576</v>
      </c>
      <c r="CK64" s="12"/>
      <c r="CL64" s="12">
        <v>-5575</v>
      </c>
      <c r="CM64" s="12">
        <v>-8700</v>
      </c>
      <c r="CN64" s="12">
        <v>-13082</v>
      </c>
      <c r="CO64" s="12"/>
      <c r="CP64" s="12">
        <v>-5219</v>
      </c>
      <c r="CQ64" s="12">
        <v>-7975</v>
      </c>
      <c r="CR64" s="12">
        <v>-11075</v>
      </c>
      <c r="CS64" s="12"/>
      <c r="CT64" s="12">
        <v>-4595</v>
      </c>
      <c r="CU64" s="12">
        <v>-7666</v>
      </c>
      <c r="CV64" s="12">
        <v>-10487</v>
      </c>
      <c r="CW64" s="12"/>
      <c r="CX64" s="12">
        <v>-2459</v>
      </c>
      <c r="CY64" s="12">
        <v>-3743</v>
      </c>
      <c r="CZ64" s="12">
        <v>-6022</v>
      </c>
      <c r="DA64" s="12"/>
      <c r="DB64" s="12">
        <v>-5948</v>
      </c>
      <c r="DC64" s="12">
        <v>-8835</v>
      </c>
      <c r="DE64" s="1"/>
    </row>
    <row r="65" spans="1:109" ht="15.75" thickBot="1" x14ac:dyDescent="0.3">
      <c r="A65" s="10" t="s">
        <v>118</v>
      </c>
      <c r="B65" s="30">
        <v>71282</v>
      </c>
      <c r="C65" s="21"/>
      <c r="D65" s="21"/>
      <c r="E65" s="21"/>
      <c r="F65" s="31"/>
      <c r="G65" s="21">
        <v>87944</v>
      </c>
      <c r="H65" s="21">
        <v>71511</v>
      </c>
      <c r="I65" s="21">
        <v>71396</v>
      </c>
      <c r="J65" s="21">
        <v>46290</v>
      </c>
      <c r="K65" s="31"/>
      <c r="L65" s="21">
        <v>111543</v>
      </c>
      <c r="M65" s="21">
        <v>127856</v>
      </c>
      <c r="N65" s="21">
        <v>99803</v>
      </c>
      <c r="O65" s="21">
        <v>77687</v>
      </c>
      <c r="P65" s="31"/>
      <c r="Q65" s="21">
        <v>114923</v>
      </c>
      <c r="R65" s="21">
        <v>103913</v>
      </c>
      <c r="S65" s="21">
        <v>115190</v>
      </c>
      <c r="T65" s="21">
        <v>117836</v>
      </c>
      <c r="U65" s="11"/>
      <c r="V65" s="21">
        <v>122567</v>
      </c>
      <c r="W65" s="21">
        <v>144791</v>
      </c>
      <c r="X65" s="21">
        <v>141299</v>
      </c>
      <c r="Y65" s="21">
        <v>132122</v>
      </c>
      <c r="Z65" s="11"/>
      <c r="AA65" s="21">
        <v>66469</v>
      </c>
      <c r="AB65" s="21">
        <v>60451</v>
      </c>
      <c r="AC65" s="21">
        <v>86764</v>
      </c>
      <c r="AD65" s="21">
        <v>87116</v>
      </c>
      <c r="AE65" s="11"/>
      <c r="AF65" s="21">
        <v>77702</v>
      </c>
      <c r="AG65" s="21">
        <v>27752</v>
      </c>
      <c r="AH65" s="21">
        <v>56103</v>
      </c>
      <c r="AI65" s="21">
        <v>55974</v>
      </c>
      <c r="AJ65" s="11"/>
      <c r="AK65" s="21">
        <v>92253</v>
      </c>
      <c r="AL65" s="21">
        <v>98708</v>
      </c>
      <c r="AM65" s="21">
        <v>86718</v>
      </c>
      <c r="AN65" s="21">
        <v>85656</v>
      </c>
      <c r="AO65" s="11"/>
      <c r="AP65" s="21">
        <v>63320</v>
      </c>
      <c r="AQ65" s="21">
        <v>83311</v>
      </c>
      <c r="AR65" s="21">
        <v>98217</v>
      </c>
      <c r="AS65" s="21">
        <v>85708</v>
      </c>
      <c r="AT65" s="11"/>
      <c r="AU65" s="21">
        <v>38844</v>
      </c>
      <c r="AV65" s="21">
        <v>37092</v>
      </c>
      <c r="AW65" s="21">
        <v>44604</v>
      </c>
      <c r="AX65" s="21">
        <v>55236</v>
      </c>
      <c r="AY65" s="11"/>
      <c r="AZ65" s="21">
        <v>11553</v>
      </c>
      <c r="BA65" s="21">
        <v>20464</v>
      </c>
      <c r="BB65" s="21">
        <v>19350</v>
      </c>
      <c r="BC65" s="21">
        <v>26954</v>
      </c>
      <c r="BD65" s="11"/>
      <c r="BE65" s="21">
        <v>16841</v>
      </c>
      <c r="BF65" s="21">
        <v>28118</v>
      </c>
      <c r="BG65" s="21">
        <v>18212</v>
      </c>
      <c r="BH65" s="21">
        <v>10616</v>
      </c>
      <c r="BI65" s="11"/>
      <c r="BJ65" s="30">
        <v>159455</v>
      </c>
      <c r="BK65" s="21">
        <v>230851</v>
      </c>
      <c r="BL65" s="21">
        <v>277141</v>
      </c>
      <c r="BM65" s="12"/>
      <c r="BN65" s="21">
        <v>239399</v>
      </c>
      <c r="BO65" s="21">
        <v>339202</v>
      </c>
      <c r="BP65" s="21">
        <v>416889</v>
      </c>
      <c r="BQ65" s="12"/>
      <c r="BR65" s="21">
        <v>218836</v>
      </c>
      <c r="BS65" s="21">
        <v>334026</v>
      </c>
      <c r="BT65" s="21">
        <v>451862</v>
      </c>
      <c r="BU65" s="11"/>
      <c r="BV65" s="21">
        <v>267358</v>
      </c>
      <c r="BW65" s="21">
        <v>408657</v>
      </c>
      <c r="BX65" s="21">
        <v>540779</v>
      </c>
      <c r="BY65" s="11"/>
      <c r="BZ65" s="21">
        <v>126920</v>
      </c>
      <c r="CA65" s="21">
        <v>213684</v>
      </c>
      <c r="CB65" s="21">
        <v>300800</v>
      </c>
      <c r="CC65" s="11"/>
      <c r="CD65" s="21">
        <v>105454</v>
      </c>
      <c r="CE65" s="21">
        <v>161557</v>
      </c>
      <c r="CF65" s="21">
        <v>217531</v>
      </c>
      <c r="CG65" s="11"/>
      <c r="CH65" s="21">
        <v>190961</v>
      </c>
      <c r="CI65" s="21">
        <v>277679</v>
      </c>
      <c r="CJ65" s="21">
        <v>363335</v>
      </c>
      <c r="CK65" s="11"/>
      <c r="CL65" s="21">
        <v>146631</v>
      </c>
      <c r="CM65" s="21">
        <v>244848</v>
      </c>
      <c r="CN65" s="21">
        <v>330556</v>
      </c>
      <c r="CO65" s="11"/>
      <c r="CP65" s="21">
        <v>75936</v>
      </c>
      <c r="CQ65" s="21">
        <v>120540</v>
      </c>
      <c r="CR65" s="21">
        <v>175776</v>
      </c>
      <c r="CS65" s="11"/>
      <c r="CT65" s="21">
        <v>32017</v>
      </c>
      <c r="CU65" s="21">
        <v>51367</v>
      </c>
      <c r="CV65" s="21">
        <v>78321</v>
      </c>
      <c r="CW65" s="11"/>
      <c r="CX65" s="21">
        <v>44959</v>
      </c>
      <c r="CY65" s="21">
        <v>63171</v>
      </c>
      <c r="CZ65" s="21">
        <v>73787</v>
      </c>
      <c r="DA65" s="12"/>
      <c r="DB65" s="21">
        <v>220077</v>
      </c>
      <c r="DC65" s="21">
        <v>167253</v>
      </c>
      <c r="DE65" s="1"/>
    </row>
    <row r="66" spans="1:109" x14ac:dyDescent="0.25">
      <c r="A66" s="7"/>
      <c r="B66" s="29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29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1"/>
      <c r="CF66" s="12"/>
      <c r="CG66" s="12"/>
      <c r="CH66" s="12"/>
      <c r="CI66" s="11"/>
      <c r="CJ66" s="12"/>
      <c r="CK66" s="12"/>
      <c r="CL66" s="12"/>
      <c r="CM66" s="11"/>
      <c r="CN66" s="12"/>
      <c r="CO66" s="12"/>
      <c r="CP66" s="12"/>
      <c r="CQ66" s="11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E66" s="1"/>
    </row>
    <row r="67" spans="1:109" x14ac:dyDescent="0.25">
      <c r="A67" s="22" t="s">
        <v>117</v>
      </c>
      <c r="B67" s="29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29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E67" s="1"/>
    </row>
    <row r="68" spans="1:109" x14ac:dyDescent="0.25">
      <c r="A68" s="7" t="s">
        <v>102</v>
      </c>
      <c r="B68" s="29">
        <v>-23582</v>
      </c>
      <c r="C68" s="12"/>
      <c r="D68" s="12"/>
      <c r="E68" s="12"/>
      <c r="F68" s="12"/>
      <c r="G68" s="12">
        <v>-29692</v>
      </c>
      <c r="H68" s="12">
        <v>-26958</v>
      </c>
      <c r="I68" s="12">
        <v>-27977</v>
      </c>
      <c r="J68" s="12">
        <v>-25403</v>
      </c>
      <c r="K68" s="12"/>
      <c r="L68" s="12">
        <v>-27680</v>
      </c>
      <c r="M68" s="12">
        <v>-31440</v>
      </c>
      <c r="N68" s="12">
        <v>-30195</v>
      </c>
      <c r="O68" s="12">
        <v>-31828</v>
      </c>
      <c r="P68" s="12"/>
      <c r="Q68" s="12">
        <v>-22527</v>
      </c>
      <c r="R68" s="12">
        <v>-24804</v>
      </c>
      <c r="S68" s="12">
        <v>-24395</v>
      </c>
      <c r="T68" s="12">
        <v>-29940</v>
      </c>
      <c r="U68" s="12"/>
      <c r="V68" s="12">
        <v>-17403</v>
      </c>
      <c r="W68" s="12">
        <v>-18476</v>
      </c>
      <c r="X68" s="12">
        <v>-16991</v>
      </c>
      <c r="Y68" s="12">
        <v>-25905</v>
      </c>
      <c r="Z68" s="12"/>
      <c r="AA68" s="12">
        <v>-14828</v>
      </c>
      <c r="AB68" s="12">
        <v>-12182</v>
      </c>
      <c r="AC68" s="12">
        <v>-17053</v>
      </c>
      <c r="AD68" s="12">
        <v>-17216</v>
      </c>
      <c r="AE68" s="12"/>
      <c r="AF68" s="12">
        <v>-24064</v>
      </c>
      <c r="AG68" s="12">
        <v>-11565</v>
      </c>
      <c r="AH68" s="12">
        <v>-12256</v>
      </c>
      <c r="AI68" s="12">
        <v>-15802</v>
      </c>
      <c r="AJ68" s="12"/>
      <c r="AK68" s="12">
        <v>-11429</v>
      </c>
      <c r="AL68" s="12">
        <v>-11480</v>
      </c>
      <c r="AM68" s="12">
        <v>-11361</v>
      </c>
      <c r="AN68" s="12">
        <v>-12647</v>
      </c>
      <c r="AO68" s="12"/>
      <c r="AP68" s="12">
        <v>-10965</v>
      </c>
      <c r="AQ68" s="12">
        <v>-11502</v>
      </c>
      <c r="AR68" s="12">
        <v>-10354</v>
      </c>
      <c r="AS68" s="12">
        <v>-9900</v>
      </c>
      <c r="AT68" s="12"/>
      <c r="AU68" s="12">
        <v>-8650</v>
      </c>
      <c r="AV68" s="12">
        <v>-10356</v>
      </c>
      <c r="AW68" s="12">
        <v>-10241</v>
      </c>
      <c r="AX68" s="12">
        <v>-10763</v>
      </c>
      <c r="AY68" s="12"/>
      <c r="AZ68" s="12">
        <v>-8473</v>
      </c>
      <c r="BA68" s="12">
        <v>-5823</v>
      </c>
      <c r="BB68" s="12">
        <v>-10243</v>
      </c>
      <c r="BC68" s="12">
        <v>-6609</v>
      </c>
      <c r="BD68" s="12"/>
      <c r="BE68" s="12">
        <v>-11110</v>
      </c>
      <c r="BF68" s="12">
        <v>-11776</v>
      </c>
      <c r="BG68" s="12">
        <v>-13253</v>
      </c>
      <c r="BH68" s="12">
        <v>-16295</v>
      </c>
      <c r="BI68" s="12"/>
      <c r="BJ68" s="29">
        <v>-56650</v>
      </c>
      <c r="BK68" s="12">
        <v>-84627</v>
      </c>
      <c r="BL68" s="12">
        <v>-110030</v>
      </c>
      <c r="BM68" s="12"/>
      <c r="BN68" s="12">
        <v>-59120</v>
      </c>
      <c r="BO68" s="12">
        <v>-89315</v>
      </c>
      <c r="BP68" s="12">
        <v>-121143</v>
      </c>
      <c r="BQ68" s="12"/>
      <c r="BR68" s="12">
        <v>-47331</v>
      </c>
      <c r="BS68" s="12">
        <v>-71726</v>
      </c>
      <c r="BT68" s="12">
        <v>-101666</v>
      </c>
      <c r="BU68" s="12"/>
      <c r="BV68" s="12">
        <v>-35879</v>
      </c>
      <c r="BW68" s="12">
        <v>-52870</v>
      </c>
      <c r="BX68" s="12">
        <v>-78775</v>
      </c>
      <c r="BY68" s="12"/>
      <c r="BZ68" s="12">
        <v>-27010</v>
      </c>
      <c r="CA68" s="12">
        <v>-44063</v>
      </c>
      <c r="CB68" s="12">
        <v>-61279</v>
      </c>
      <c r="CC68" s="12"/>
      <c r="CD68" s="12">
        <v>-35629</v>
      </c>
      <c r="CE68" s="12">
        <v>-47885</v>
      </c>
      <c r="CF68" s="12">
        <v>-63687</v>
      </c>
      <c r="CG68" s="12"/>
      <c r="CH68" s="12">
        <v>-22909</v>
      </c>
      <c r="CI68" s="12">
        <v>-34270</v>
      </c>
      <c r="CJ68" s="12">
        <v>-46917</v>
      </c>
      <c r="CK68" s="12"/>
      <c r="CL68" s="12">
        <v>-22467</v>
      </c>
      <c r="CM68" s="12">
        <v>-32821</v>
      </c>
      <c r="CN68" s="12">
        <v>-42721</v>
      </c>
      <c r="CO68" s="12"/>
      <c r="CP68" s="12">
        <v>-19006</v>
      </c>
      <c r="CQ68" s="12">
        <v>-29247</v>
      </c>
      <c r="CR68" s="12">
        <v>-40010</v>
      </c>
      <c r="CS68" s="12"/>
      <c r="CT68" s="12">
        <v>-14296</v>
      </c>
      <c r="CU68" s="12">
        <v>-24539</v>
      </c>
      <c r="CV68" s="12">
        <v>-31148</v>
      </c>
      <c r="CW68" s="12"/>
      <c r="CX68" s="12">
        <v>-22886</v>
      </c>
      <c r="CY68" s="12">
        <v>-36139</v>
      </c>
      <c r="CZ68" s="12">
        <v>-52434</v>
      </c>
      <c r="DA68" s="12"/>
      <c r="DB68" s="12">
        <v>-51584</v>
      </c>
      <c r="DC68" s="12">
        <v>-39406</v>
      </c>
      <c r="DE68" s="1"/>
    </row>
    <row r="69" spans="1:109" x14ac:dyDescent="0.25">
      <c r="A69" s="7" t="s">
        <v>103</v>
      </c>
      <c r="B69" s="29" t="s">
        <v>8</v>
      </c>
      <c r="C69" s="29"/>
      <c r="D69" s="29"/>
      <c r="E69" s="29"/>
      <c r="F69" s="12"/>
      <c r="G69" s="29" t="s">
        <v>8</v>
      </c>
      <c r="H69" s="29" t="s">
        <v>8</v>
      </c>
      <c r="I69" s="29" t="s">
        <v>8</v>
      </c>
      <c r="J69" s="29" t="s">
        <v>8</v>
      </c>
      <c r="K69" s="12"/>
      <c r="L69" s="29" t="s">
        <v>8</v>
      </c>
      <c r="M69" s="29" t="s">
        <v>8</v>
      </c>
      <c r="N69" s="29" t="s">
        <v>8</v>
      </c>
      <c r="O69" s="29" t="s">
        <v>8</v>
      </c>
      <c r="P69" s="12"/>
      <c r="Q69" s="12">
        <v>-2784</v>
      </c>
      <c r="R69" s="12">
        <v>-2751</v>
      </c>
      <c r="S69" s="12">
        <v>-2273</v>
      </c>
      <c r="T69" s="12">
        <v>-2007</v>
      </c>
      <c r="U69" s="12"/>
      <c r="V69" s="12">
        <v>-3312</v>
      </c>
      <c r="W69" s="12">
        <v>-3864</v>
      </c>
      <c r="X69" s="12">
        <v>-3695</v>
      </c>
      <c r="Y69" s="12">
        <v>-3205</v>
      </c>
      <c r="Z69" s="12"/>
      <c r="AA69" s="12">
        <v>-3341</v>
      </c>
      <c r="AB69" s="12">
        <v>-3841</v>
      </c>
      <c r="AC69" s="12">
        <v>-3524</v>
      </c>
      <c r="AD69" s="12">
        <v>-3569</v>
      </c>
      <c r="AE69" s="12"/>
      <c r="AF69" s="12">
        <v>-8797</v>
      </c>
      <c r="AG69" s="12">
        <v>-7280</v>
      </c>
      <c r="AH69" s="12">
        <v>-9151</v>
      </c>
      <c r="AI69" s="12">
        <v>-8343</v>
      </c>
      <c r="AJ69" s="12"/>
      <c r="AK69" s="12">
        <v>-8342</v>
      </c>
      <c r="AL69" s="12">
        <v>-8067</v>
      </c>
      <c r="AM69" s="12">
        <v>-9328</v>
      </c>
      <c r="AN69" s="12">
        <v>-9089</v>
      </c>
      <c r="AO69" s="12"/>
      <c r="AP69" s="12">
        <v>-5837</v>
      </c>
      <c r="AQ69" s="12">
        <v>-7253</v>
      </c>
      <c r="AR69" s="12">
        <v>-7299</v>
      </c>
      <c r="AS69" s="12">
        <v>-7814</v>
      </c>
      <c r="AT69" s="12"/>
      <c r="AU69" s="12">
        <v>-4688</v>
      </c>
      <c r="AV69" s="12">
        <v>-7198</v>
      </c>
      <c r="AW69" s="12">
        <v>-6117</v>
      </c>
      <c r="AX69" s="12">
        <v>-5727</v>
      </c>
      <c r="AY69" s="12"/>
      <c r="AZ69" s="12">
        <v>-9050</v>
      </c>
      <c r="BA69" s="12">
        <v>-7479</v>
      </c>
      <c r="BB69" s="12">
        <v>-7535</v>
      </c>
      <c r="BC69" s="12">
        <v>-7291</v>
      </c>
      <c r="BD69" s="12"/>
      <c r="BE69" s="12">
        <v>-10807</v>
      </c>
      <c r="BF69" s="12">
        <v>-9038</v>
      </c>
      <c r="BG69" s="12">
        <v>-8032</v>
      </c>
      <c r="BH69" s="12">
        <v>-11350</v>
      </c>
      <c r="BI69" s="12"/>
      <c r="BJ69" s="29" t="s">
        <v>8</v>
      </c>
      <c r="BK69" s="29" t="s">
        <v>8</v>
      </c>
      <c r="BL69" s="29" t="s">
        <v>8</v>
      </c>
      <c r="BM69" s="12"/>
      <c r="BN69" s="29" t="s">
        <v>8</v>
      </c>
      <c r="BO69" s="29" t="s">
        <v>8</v>
      </c>
      <c r="BP69" s="29" t="s">
        <v>8</v>
      </c>
      <c r="BQ69" s="12"/>
      <c r="BR69" s="12">
        <v>-5535</v>
      </c>
      <c r="BS69" s="12">
        <v>-7808</v>
      </c>
      <c r="BT69" s="12">
        <v>-9815</v>
      </c>
      <c r="BU69" s="12"/>
      <c r="BV69" s="12">
        <v>-7176</v>
      </c>
      <c r="BW69" s="12">
        <v>-10871</v>
      </c>
      <c r="BX69" s="12">
        <v>-14076</v>
      </c>
      <c r="BY69" s="12"/>
      <c r="BZ69" s="12">
        <v>-7182</v>
      </c>
      <c r="CA69" s="12">
        <v>-10706</v>
      </c>
      <c r="CB69" s="12">
        <v>-14275</v>
      </c>
      <c r="CC69" s="12"/>
      <c r="CD69" s="12">
        <v>-16077</v>
      </c>
      <c r="CE69" s="12">
        <v>-25228</v>
      </c>
      <c r="CF69" s="12">
        <v>-33571</v>
      </c>
      <c r="CG69" s="12"/>
      <c r="CH69" s="12">
        <v>-16409</v>
      </c>
      <c r="CI69" s="12">
        <v>-25737</v>
      </c>
      <c r="CJ69" s="12">
        <v>-34826</v>
      </c>
      <c r="CK69" s="12"/>
      <c r="CL69" s="12">
        <v>-13090</v>
      </c>
      <c r="CM69" s="12">
        <v>-20389</v>
      </c>
      <c r="CN69" s="12">
        <v>-28203</v>
      </c>
      <c r="CO69" s="12"/>
      <c r="CP69" s="12">
        <v>-11886</v>
      </c>
      <c r="CQ69" s="12">
        <v>-18003</v>
      </c>
      <c r="CR69" s="12">
        <v>-23730</v>
      </c>
      <c r="CS69" s="12"/>
      <c r="CT69" s="12">
        <v>-16529</v>
      </c>
      <c r="CU69" s="12">
        <v>-24064</v>
      </c>
      <c r="CV69" s="12">
        <v>-31355</v>
      </c>
      <c r="CW69" s="12"/>
      <c r="CX69" s="12">
        <v>-19845</v>
      </c>
      <c r="CY69" s="12">
        <v>-27877</v>
      </c>
      <c r="CZ69" s="12">
        <v>-39227</v>
      </c>
      <c r="DA69" s="12"/>
      <c r="DB69" s="12">
        <v>-37077</v>
      </c>
      <c r="DC69" s="12">
        <v>-30239</v>
      </c>
      <c r="DE69" s="1"/>
    </row>
    <row r="70" spans="1:109" x14ac:dyDescent="0.25">
      <c r="A70" s="7" t="s">
        <v>104</v>
      </c>
      <c r="B70" s="29" t="s">
        <v>8</v>
      </c>
      <c r="C70" s="29"/>
      <c r="D70" s="29"/>
      <c r="E70" s="29"/>
      <c r="F70" s="12"/>
      <c r="G70" s="12">
        <v>-246</v>
      </c>
      <c r="H70" s="29" t="s">
        <v>8</v>
      </c>
      <c r="I70" s="29" t="s">
        <v>8</v>
      </c>
      <c r="J70" s="29" t="s">
        <v>8</v>
      </c>
      <c r="K70" s="12"/>
      <c r="L70" s="12">
        <v>-544</v>
      </c>
      <c r="M70" s="12">
        <v>-318</v>
      </c>
      <c r="N70" s="12">
        <v>-224</v>
      </c>
      <c r="O70" s="12">
        <v>-128</v>
      </c>
      <c r="P70" s="12"/>
      <c r="Q70" s="12">
        <v>-551</v>
      </c>
      <c r="R70" s="12">
        <v>-624</v>
      </c>
      <c r="S70" s="12">
        <v>-530</v>
      </c>
      <c r="T70" s="12">
        <v>-627</v>
      </c>
      <c r="U70" s="12"/>
      <c r="V70" s="12">
        <v>-754</v>
      </c>
      <c r="W70" s="12">
        <v>-764</v>
      </c>
      <c r="X70" s="12">
        <v>-667</v>
      </c>
      <c r="Y70" s="12">
        <v>-611</v>
      </c>
      <c r="Z70" s="12"/>
      <c r="AA70" s="12">
        <v>-1012</v>
      </c>
      <c r="AB70" s="12">
        <v>-1079</v>
      </c>
      <c r="AC70" s="12">
        <v>-969</v>
      </c>
      <c r="AD70" s="12">
        <v>-1022</v>
      </c>
      <c r="AE70" s="12"/>
      <c r="AF70" s="12">
        <v>-994</v>
      </c>
      <c r="AG70" s="12">
        <v>-604</v>
      </c>
      <c r="AH70" s="12">
        <v>-935</v>
      </c>
      <c r="AI70" s="12">
        <v>-1199</v>
      </c>
      <c r="AJ70" s="12"/>
      <c r="AK70" s="12">
        <v>-1725</v>
      </c>
      <c r="AL70" s="12">
        <v>-1454</v>
      </c>
      <c r="AM70" s="12">
        <v>-1918</v>
      </c>
      <c r="AN70" s="12">
        <v>-2348</v>
      </c>
      <c r="AO70" s="12"/>
      <c r="AP70" s="12">
        <v>-2752</v>
      </c>
      <c r="AQ70" s="12">
        <v>-2600</v>
      </c>
      <c r="AR70" s="12">
        <v>-2567</v>
      </c>
      <c r="AS70" s="12">
        <v>-2476</v>
      </c>
      <c r="AT70" s="12"/>
      <c r="AU70" s="12">
        <v>-2305</v>
      </c>
      <c r="AV70" s="12">
        <v>-2337</v>
      </c>
      <c r="AW70" s="12">
        <v>-3014</v>
      </c>
      <c r="AX70" s="12">
        <v>-3153</v>
      </c>
      <c r="AY70" s="12"/>
      <c r="AZ70" s="12">
        <v>-3917</v>
      </c>
      <c r="BA70" s="12">
        <v>-3238</v>
      </c>
      <c r="BB70" s="12">
        <v>-2949</v>
      </c>
      <c r="BC70" s="12">
        <v>-2869</v>
      </c>
      <c r="BD70" s="12"/>
      <c r="BE70" s="12">
        <v>-3473</v>
      </c>
      <c r="BF70" s="12">
        <v>-3482</v>
      </c>
      <c r="BG70" s="12">
        <v>-3126</v>
      </c>
      <c r="BH70" s="12">
        <v>-3487</v>
      </c>
      <c r="BI70" s="12"/>
      <c r="BJ70" s="29">
        <v>-246</v>
      </c>
      <c r="BK70" s="12">
        <v>-246</v>
      </c>
      <c r="BL70" s="12">
        <v>-246</v>
      </c>
      <c r="BM70" s="12"/>
      <c r="BN70" s="12">
        <v>-862</v>
      </c>
      <c r="BO70" s="12">
        <v>-1086</v>
      </c>
      <c r="BP70" s="12">
        <v>-1214</v>
      </c>
      <c r="BQ70" s="12"/>
      <c r="BR70" s="12">
        <v>-1175</v>
      </c>
      <c r="BS70" s="12">
        <v>-1705</v>
      </c>
      <c r="BT70" s="12">
        <v>-2332</v>
      </c>
      <c r="BU70" s="12"/>
      <c r="BV70" s="12">
        <v>-1518</v>
      </c>
      <c r="BW70" s="12">
        <v>-2185</v>
      </c>
      <c r="BX70" s="12">
        <v>-2796</v>
      </c>
      <c r="BY70" s="12"/>
      <c r="BZ70" s="12">
        <v>-2091</v>
      </c>
      <c r="CA70" s="12">
        <v>-3060</v>
      </c>
      <c r="CB70" s="12">
        <v>-4082</v>
      </c>
      <c r="CC70" s="12"/>
      <c r="CD70" s="12">
        <v>-1598</v>
      </c>
      <c r="CE70" s="12">
        <v>-2533</v>
      </c>
      <c r="CF70" s="12">
        <v>-3732</v>
      </c>
      <c r="CG70" s="12"/>
      <c r="CH70" s="12">
        <v>-3179</v>
      </c>
      <c r="CI70" s="12">
        <v>-5097</v>
      </c>
      <c r="CJ70" s="12">
        <v>-7445</v>
      </c>
      <c r="CK70" s="12"/>
      <c r="CL70" s="12">
        <v>-5352</v>
      </c>
      <c r="CM70" s="12">
        <v>-7919</v>
      </c>
      <c r="CN70" s="12">
        <v>-10395</v>
      </c>
      <c r="CO70" s="12"/>
      <c r="CP70" s="12">
        <v>-4642</v>
      </c>
      <c r="CQ70" s="12">
        <v>-7656</v>
      </c>
      <c r="CR70" s="12">
        <v>-10809</v>
      </c>
      <c r="CS70" s="12"/>
      <c r="CT70" s="12">
        <v>-7155</v>
      </c>
      <c r="CU70" s="12">
        <v>-10104</v>
      </c>
      <c r="CV70" s="12">
        <v>-12973</v>
      </c>
      <c r="CW70" s="12"/>
      <c r="CX70" s="12">
        <v>-6955</v>
      </c>
      <c r="CY70" s="12">
        <v>-10081</v>
      </c>
      <c r="CZ70" s="12">
        <v>-13568</v>
      </c>
      <c r="DA70" s="12"/>
      <c r="DB70" s="12">
        <v>-11613</v>
      </c>
      <c r="DC70" s="12">
        <v>-2</v>
      </c>
      <c r="DE70" s="1"/>
    </row>
    <row r="71" spans="1:109" x14ac:dyDescent="0.25">
      <c r="A71" s="7" t="s">
        <v>108</v>
      </c>
      <c r="B71" s="29">
        <v>-2405</v>
      </c>
      <c r="C71" s="29"/>
      <c r="D71" s="29"/>
      <c r="E71" s="29"/>
      <c r="F71" s="12"/>
      <c r="G71" s="29" t="s">
        <v>8</v>
      </c>
      <c r="H71" s="29" t="s">
        <v>8</v>
      </c>
      <c r="I71" s="29" t="s">
        <v>8</v>
      </c>
      <c r="J71" s="29">
        <v>-2096</v>
      </c>
      <c r="K71" s="12"/>
      <c r="L71" s="12">
        <v>-5</v>
      </c>
      <c r="M71" s="12">
        <v>-3</v>
      </c>
      <c r="N71" s="12">
        <v>-2</v>
      </c>
      <c r="O71" s="29" t="s">
        <v>8</v>
      </c>
      <c r="P71" s="12"/>
      <c r="Q71" s="12">
        <v>-6</v>
      </c>
      <c r="R71" s="12">
        <v>-5</v>
      </c>
      <c r="S71" s="12">
        <v>-6</v>
      </c>
      <c r="T71" s="12">
        <v>-5</v>
      </c>
      <c r="U71" s="12"/>
      <c r="V71" s="12">
        <v>-101</v>
      </c>
      <c r="W71" s="12">
        <v>-86</v>
      </c>
      <c r="X71" s="12">
        <v>-50</v>
      </c>
      <c r="Y71" s="12">
        <v>-17</v>
      </c>
      <c r="Z71" s="12"/>
      <c r="AA71" s="12">
        <v>-3323</v>
      </c>
      <c r="AB71" s="12">
        <v>-3437</v>
      </c>
      <c r="AC71" s="12">
        <v>-2043</v>
      </c>
      <c r="AD71" s="12">
        <v>-327</v>
      </c>
      <c r="AE71" s="12"/>
      <c r="AF71" s="12">
        <v>-5279</v>
      </c>
      <c r="AG71" s="12">
        <v>-3721</v>
      </c>
      <c r="AH71" s="12">
        <v>-4253</v>
      </c>
      <c r="AI71" s="12">
        <v>-3311</v>
      </c>
      <c r="AJ71" s="12"/>
      <c r="AK71" s="12">
        <v>-3773</v>
      </c>
      <c r="AL71" s="12">
        <v>-3640</v>
      </c>
      <c r="AM71" s="12">
        <v>-3750</v>
      </c>
      <c r="AN71" s="12">
        <v>-4455</v>
      </c>
      <c r="AO71" s="12"/>
      <c r="AP71" s="12">
        <v>-57</v>
      </c>
      <c r="AQ71" s="12">
        <v>-2909</v>
      </c>
      <c r="AR71" s="12">
        <v>-4027</v>
      </c>
      <c r="AS71" s="12">
        <v>-3647</v>
      </c>
      <c r="AT71" s="12"/>
      <c r="AU71" s="12">
        <v>-32</v>
      </c>
      <c r="AV71" s="12">
        <v>-35</v>
      </c>
      <c r="AW71" s="12">
        <v>-37</v>
      </c>
      <c r="AX71" s="12">
        <v>-55</v>
      </c>
      <c r="AY71" s="12"/>
      <c r="AZ71" s="12">
        <v>-49</v>
      </c>
      <c r="BA71" s="12">
        <v>-42</v>
      </c>
      <c r="BB71" s="12">
        <v>-26</v>
      </c>
      <c r="BC71" s="12">
        <v>-34</v>
      </c>
      <c r="BD71" s="12"/>
      <c r="BE71" s="12">
        <v>-50</v>
      </c>
      <c r="BF71" s="12">
        <v>-50</v>
      </c>
      <c r="BG71" s="12">
        <v>-49</v>
      </c>
      <c r="BH71" s="12">
        <v>-50</v>
      </c>
      <c r="BI71" s="12"/>
      <c r="BJ71" s="29" t="s">
        <v>8</v>
      </c>
      <c r="BK71" s="29" t="s">
        <v>8</v>
      </c>
      <c r="BL71" s="12">
        <v>-2096</v>
      </c>
      <c r="BM71" s="12"/>
      <c r="BN71" s="12">
        <v>-8</v>
      </c>
      <c r="BO71" s="12">
        <v>-10</v>
      </c>
      <c r="BP71" s="12">
        <v>-10</v>
      </c>
      <c r="BQ71" s="12"/>
      <c r="BR71" s="12">
        <v>-11</v>
      </c>
      <c r="BS71" s="12">
        <v>-17</v>
      </c>
      <c r="BT71" s="12">
        <v>-22</v>
      </c>
      <c r="BU71" s="12"/>
      <c r="BV71" s="12">
        <v>-187</v>
      </c>
      <c r="BW71" s="12">
        <v>-237</v>
      </c>
      <c r="BX71" s="12">
        <v>-254</v>
      </c>
      <c r="BY71" s="12"/>
      <c r="BZ71" s="12">
        <v>-6760</v>
      </c>
      <c r="CA71" s="12">
        <v>-8803</v>
      </c>
      <c r="CB71" s="12">
        <v>-9130</v>
      </c>
      <c r="CC71" s="12"/>
      <c r="CD71" s="12">
        <v>-9000</v>
      </c>
      <c r="CE71" s="12">
        <v>-13253</v>
      </c>
      <c r="CF71" s="12">
        <v>-16564</v>
      </c>
      <c r="CG71" s="12"/>
      <c r="CH71" s="12">
        <v>-7413</v>
      </c>
      <c r="CI71" s="12">
        <v>-11163</v>
      </c>
      <c r="CJ71" s="12">
        <v>-15618</v>
      </c>
      <c r="CK71" s="12"/>
      <c r="CL71" s="12">
        <v>-2966</v>
      </c>
      <c r="CM71" s="12">
        <v>-6993</v>
      </c>
      <c r="CN71" s="12">
        <v>-10640</v>
      </c>
      <c r="CO71" s="12"/>
      <c r="CP71" s="12">
        <v>-67</v>
      </c>
      <c r="CQ71" s="12">
        <v>-104</v>
      </c>
      <c r="CR71" s="12">
        <v>-159</v>
      </c>
      <c r="CS71" s="12"/>
      <c r="CT71" s="12">
        <v>-91</v>
      </c>
      <c r="CU71" s="12">
        <v>-117</v>
      </c>
      <c r="CV71" s="12">
        <v>-151</v>
      </c>
      <c r="CW71" s="12"/>
      <c r="CX71" s="12">
        <v>-100</v>
      </c>
      <c r="CY71" s="12">
        <v>-149</v>
      </c>
      <c r="CZ71" s="12">
        <v>-199</v>
      </c>
      <c r="DA71" s="12"/>
      <c r="DB71" s="12">
        <v>-229</v>
      </c>
      <c r="DC71" s="12">
        <v>-225</v>
      </c>
      <c r="DE71" s="1"/>
    </row>
    <row r="72" spans="1:109" x14ac:dyDescent="0.25">
      <c r="A72" s="7" t="s">
        <v>109</v>
      </c>
      <c r="B72" s="29" t="s">
        <v>8</v>
      </c>
      <c r="C72" s="29"/>
      <c r="D72" s="29"/>
      <c r="E72" s="29"/>
      <c r="F72" s="12"/>
      <c r="G72" s="29" t="s">
        <v>8</v>
      </c>
      <c r="H72" s="29" t="s">
        <v>8</v>
      </c>
      <c r="I72" s="29" t="s">
        <v>8</v>
      </c>
      <c r="J72" s="29" t="s">
        <v>8</v>
      </c>
      <c r="K72" s="12"/>
      <c r="L72" s="29" t="s">
        <v>8</v>
      </c>
      <c r="M72" s="29" t="s">
        <v>8</v>
      </c>
      <c r="N72" s="29" t="s">
        <v>8</v>
      </c>
      <c r="O72" s="29" t="s">
        <v>8</v>
      </c>
      <c r="P72" s="12"/>
      <c r="Q72" s="29" t="s">
        <v>8</v>
      </c>
      <c r="R72" s="29" t="s">
        <v>8</v>
      </c>
      <c r="S72" s="29" t="s">
        <v>8</v>
      </c>
      <c r="T72" s="29" t="s">
        <v>8</v>
      </c>
      <c r="U72" s="12"/>
      <c r="V72" s="29" t="s">
        <v>8</v>
      </c>
      <c r="W72" s="29" t="s">
        <v>8</v>
      </c>
      <c r="X72" s="29" t="s">
        <v>8</v>
      </c>
      <c r="Y72" s="29" t="s">
        <v>8</v>
      </c>
      <c r="Z72" s="12"/>
      <c r="AA72" s="29" t="s">
        <v>8</v>
      </c>
      <c r="AB72" s="29" t="s">
        <v>8</v>
      </c>
      <c r="AC72" s="29" t="s">
        <v>8</v>
      </c>
      <c r="AD72" s="29" t="s">
        <v>8</v>
      </c>
      <c r="AE72" s="12"/>
      <c r="AF72" s="12">
        <v>-136</v>
      </c>
      <c r="AG72" s="12">
        <v>-114</v>
      </c>
      <c r="AH72" s="12">
        <v>-86</v>
      </c>
      <c r="AI72" s="12">
        <v>-65</v>
      </c>
      <c r="AJ72" s="12"/>
      <c r="AK72" s="12">
        <v>-142</v>
      </c>
      <c r="AL72" s="12">
        <v>-144</v>
      </c>
      <c r="AM72" s="12">
        <v>-150</v>
      </c>
      <c r="AN72" s="12">
        <v>-140</v>
      </c>
      <c r="AO72" s="12"/>
      <c r="AP72" s="12">
        <v>-46</v>
      </c>
      <c r="AQ72" s="12">
        <v>-78</v>
      </c>
      <c r="AR72" s="12">
        <v>-66</v>
      </c>
      <c r="AS72" s="12">
        <v>-55</v>
      </c>
      <c r="AT72" s="12"/>
      <c r="AU72" s="12">
        <v>-31</v>
      </c>
      <c r="AV72" s="12">
        <v>-32</v>
      </c>
      <c r="AW72" s="12">
        <v>-31</v>
      </c>
      <c r="AX72" s="12">
        <v>-45</v>
      </c>
      <c r="AY72" s="12"/>
      <c r="AZ72" s="12">
        <v>-33</v>
      </c>
      <c r="BA72" s="12">
        <v>-32</v>
      </c>
      <c r="BB72" s="12">
        <v>-32</v>
      </c>
      <c r="BC72" s="12">
        <v>-32</v>
      </c>
      <c r="BD72" s="12"/>
      <c r="BE72" s="12">
        <v>-31</v>
      </c>
      <c r="BF72" s="12">
        <v>-34</v>
      </c>
      <c r="BG72" s="12">
        <v>-32</v>
      </c>
      <c r="BH72" s="12">
        <v>-32</v>
      </c>
      <c r="BI72" s="12"/>
      <c r="BJ72" s="29" t="s">
        <v>8</v>
      </c>
      <c r="BK72" s="29" t="s">
        <v>8</v>
      </c>
      <c r="BL72" s="29" t="s">
        <v>8</v>
      </c>
      <c r="BM72" s="12"/>
      <c r="BN72" s="29" t="s">
        <v>8</v>
      </c>
      <c r="BO72" s="29" t="s">
        <v>8</v>
      </c>
      <c r="BP72" s="29" t="s">
        <v>8</v>
      </c>
      <c r="BQ72" s="12"/>
      <c r="BR72" s="29" t="s">
        <v>8</v>
      </c>
      <c r="BS72" s="29" t="s">
        <v>8</v>
      </c>
      <c r="BT72" s="29" t="s">
        <v>8</v>
      </c>
      <c r="BU72" s="12"/>
      <c r="BV72" s="29" t="s">
        <v>8</v>
      </c>
      <c r="BW72" s="29" t="s">
        <v>8</v>
      </c>
      <c r="BX72" s="29" t="s">
        <v>8</v>
      </c>
      <c r="BY72" s="12"/>
      <c r="BZ72" s="29" t="s">
        <v>8</v>
      </c>
      <c r="CA72" s="29" t="s">
        <v>8</v>
      </c>
      <c r="CB72" s="29" t="s">
        <v>8</v>
      </c>
      <c r="CC72" s="12"/>
      <c r="CD72" s="12">
        <v>-250</v>
      </c>
      <c r="CE72" s="12">
        <v>-336</v>
      </c>
      <c r="CF72" s="12">
        <v>-401</v>
      </c>
      <c r="CG72" s="12"/>
      <c r="CH72" s="12">
        <v>-286</v>
      </c>
      <c r="CI72" s="12">
        <v>-436</v>
      </c>
      <c r="CJ72" s="12">
        <v>-576</v>
      </c>
      <c r="CK72" s="12"/>
      <c r="CL72" s="12">
        <v>-124</v>
      </c>
      <c r="CM72" s="12">
        <v>-190</v>
      </c>
      <c r="CN72" s="12">
        <v>-245</v>
      </c>
      <c r="CO72" s="12"/>
      <c r="CP72" s="12">
        <v>-63</v>
      </c>
      <c r="CQ72" s="12">
        <v>-94</v>
      </c>
      <c r="CR72" s="12">
        <v>-139</v>
      </c>
      <c r="CS72" s="12"/>
      <c r="CT72" s="12">
        <v>-65</v>
      </c>
      <c r="CU72" s="12">
        <v>-97</v>
      </c>
      <c r="CV72" s="12">
        <v>-129</v>
      </c>
      <c r="CW72" s="12"/>
      <c r="CX72" s="12">
        <v>-65</v>
      </c>
      <c r="CY72" s="12">
        <v>-97</v>
      </c>
      <c r="CZ72" s="12">
        <v>-129</v>
      </c>
      <c r="DA72" s="12"/>
      <c r="DB72" s="29" t="s">
        <v>8</v>
      </c>
      <c r="DC72" s="29" t="s">
        <v>8</v>
      </c>
      <c r="DE72" s="1"/>
    </row>
    <row r="73" spans="1:109" x14ac:dyDescent="0.25">
      <c r="A73" s="7" t="s">
        <v>195</v>
      </c>
      <c r="B73" s="29" t="s">
        <v>8</v>
      </c>
      <c r="C73" s="29"/>
      <c r="D73" s="29"/>
      <c r="E73" s="29"/>
      <c r="F73" s="12"/>
      <c r="G73" s="29">
        <v>-2107</v>
      </c>
      <c r="H73" s="29">
        <v>-2030</v>
      </c>
      <c r="I73" s="29">
        <v>-681</v>
      </c>
      <c r="J73" s="29" t="s">
        <v>8</v>
      </c>
      <c r="K73" s="12"/>
      <c r="L73" s="29">
        <v>-429</v>
      </c>
      <c r="M73" s="29">
        <v>-2571</v>
      </c>
      <c r="N73" s="29">
        <v>-2632</v>
      </c>
      <c r="O73" s="29">
        <v>-2658</v>
      </c>
      <c r="P73" s="12"/>
      <c r="Q73" s="29">
        <v>-1334</v>
      </c>
      <c r="R73" s="29">
        <v>-1172</v>
      </c>
      <c r="S73" s="29">
        <v>-2615</v>
      </c>
      <c r="T73" s="29">
        <v>-1975</v>
      </c>
      <c r="U73" s="12"/>
      <c r="V73" s="29">
        <v>-9</v>
      </c>
      <c r="W73" s="29">
        <v>-13</v>
      </c>
      <c r="X73" s="29">
        <v>-13</v>
      </c>
      <c r="Y73" s="29">
        <v>-753</v>
      </c>
      <c r="Z73" s="12"/>
      <c r="AA73" s="29">
        <v>-61</v>
      </c>
      <c r="AB73" s="29">
        <v>-55</v>
      </c>
      <c r="AC73" s="29">
        <v>-51</v>
      </c>
      <c r="AD73" s="29">
        <v>-33</v>
      </c>
      <c r="AE73" s="12"/>
      <c r="AF73" s="29" t="s">
        <v>8</v>
      </c>
      <c r="AG73" s="29">
        <v>-11</v>
      </c>
      <c r="AH73" s="29">
        <v>-10</v>
      </c>
      <c r="AI73" s="29">
        <v>-31</v>
      </c>
      <c r="AJ73" s="12"/>
      <c r="AK73" s="29" t="s">
        <v>8</v>
      </c>
      <c r="AL73" s="29" t="s">
        <v>8</v>
      </c>
      <c r="AM73" s="29" t="s">
        <v>8</v>
      </c>
      <c r="AN73" s="29">
        <v>-1</v>
      </c>
      <c r="AO73" s="12"/>
      <c r="AP73" s="29" t="s">
        <v>8</v>
      </c>
      <c r="AQ73" s="29" t="s">
        <v>8</v>
      </c>
      <c r="AR73" s="29" t="s">
        <v>8</v>
      </c>
      <c r="AS73" s="29" t="s">
        <v>8</v>
      </c>
      <c r="AT73" s="12"/>
      <c r="AU73" s="29" t="s">
        <v>8</v>
      </c>
      <c r="AV73" s="29" t="s">
        <v>8</v>
      </c>
      <c r="AW73" s="29" t="s">
        <v>8</v>
      </c>
      <c r="AX73" s="29" t="s">
        <v>8</v>
      </c>
      <c r="AY73" s="12"/>
      <c r="AZ73" s="29" t="s">
        <v>8</v>
      </c>
      <c r="BA73" s="29" t="s">
        <v>8</v>
      </c>
      <c r="BB73" s="29" t="s">
        <v>8</v>
      </c>
      <c r="BC73" s="29" t="s">
        <v>8</v>
      </c>
      <c r="BD73" s="12"/>
      <c r="BE73" s="29" t="s">
        <v>8</v>
      </c>
      <c r="BF73" s="29" t="s">
        <v>8</v>
      </c>
      <c r="BG73" s="29" t="s">
        <v>8</v>
      </c>
      <c r="BH73" s="29" t="s">
        <v>8</v>
      </c>
      <c r="BI73" s="12"/>
      <c r="BJ73" s="29">
        <v>-4137</v>
      </c>
      <c r="BK73" s="29">
        <v>-4818</v>
      </c>
      <c r="BL73" s="12">
        <v>-4818</v>
      </c>
      <c r="BM73" s="12"/>
      <c r="BN73" s="29">
        <v>-3000</v>
      </c>
      <c r="BO73" s="29">
        <v>-5632</v>
      </c>
      <c r="BP73" s="12">
        <v>-8290</v>
      </c>
      <c r="BQ73" s="12"/>
      <c r="BR73" s="29">
        <v>-2506</v>
      </c>
      <c r="BS73" s="29">
        <v>-5121</v>
      </c>
      <c r="BT73" s="12">
        <v>-7096</v>
      </c>
      <c r="BU73" s="12"/>
      <c r="BV73" s="29">
        <v>-22</v>
      </c>
      <c r="BW73" s="29">
        <v>-35</v>
      </c>
      <c r="BX73" s="12">
        <v>-788</v>
      </c>
      <c r="BY73" s="12"/>
      <c r="BZ73" s="29">
        <v>-116</v>
      </c>
      <c r="CA73" s="29">
        <v>-167</v>
      </c>
      <c r="CB73" s="12">
        <v>-200</v>
      </c>
      <c r="CC73" s="12"/>
      <c r="CD73" s="29">
        <v>-11</v>
      </c>
      <c r="CE73" s="29">
        <v>-21</v>
      </c>
      <c r="CF73" s="12">
        <v>-52</v>
      </c>
      <c r="CG73" s="12"/>
      <c r="CH73" s="29" t="s">
        <v>8</v>
      </c>
      <c r="CI73" s="29" t="s">
        <v>8</v>
      </c>
      <c r="CJ73" s="12">
        <v>-1</v>
      </c>
      <c r="CK73" s="12"/>
      <c r="CL73" s="29" t="s">
        <v>8</v>
      </c>
      <c r="CM73" s="29" t="s">
        <v>8</v>
      </c>
      <c r="CN73" s="29" t="s">
        <v>8</v>
      </c>
      <c r="CO73" s="12"/>
      <c r="CP73" s="29" t="s">
        <v>8</v>
      </c>
      <c r="CQ73" s="29" t="s">
        <v>8</v>
      </c>
      <c r="CR73" s="29" t="s">
        <v>8</v>
      </c>
      <c r="CS73" s="12"/>
      <c r="CT73" s="29" t="s">
        <v>8</v>
      </c>
      <c r="CU73" s="29" t="s">
        <v>8</v>
      </c>
      <c r="CV73" s="29" t="s">
        <v>8</v>
      </c>
      <c r="CW73" s="12"/>
      <c r="CX73" s="29" t="s">
        <v>8</v>
      </c>
      <c r="CY73" s="29" t="s">
        <v>8</v>
      </c>
      <c r="CZ73" s="29" t="s">
        <v>8</v>
      </c>
      <c r="DA73" s="12"/>
      <c r="DB73" s="29" t="s">
        <v>8</v>
      </c>
      <c r="DC73" s="29" t="s">
        <v>8</v>
      </c>
      <c r="DE73" s="1"/>
    </row>
    <row r="74" spans="1:109" x14ac:dyDescent="0.25">
      <c r="A74" s="7" t="s">
        <v>110</v>
      </c>
      <c r="B74" s="29" t="s">
        <v>8</v>
      </c>
      <c r="C74" s="29"/>
      <c r="D74" s="29"/>
      <c r="E74" s="29"/>
      <c r="F74" s="12"/>
      <c r="G74" s="29" t="s">
        <v>8</v>
      </c>
      <c r="H74" s="29" t="s">
        <v>8</v>
      </c>
      <c r="I74" s="29" t="s">
        <v>8</v>
      </c>
      <c r="J74" s="29" t="s">
        <v>8</v>
      </c>
      <c r="K74" s="12"/>
      <c r="L74" s="29">
        <v>-1</v>
      </c>
      <c r="M74" s="29">
        <v>-1</v>
      </c>
      <c r="N74" s="29" t="s">
        <v>8</v>
      </c>
      <c r="O74" s="29" t="s">
        <v>8</v>
      </c>
      <c r="P74" s="12"/>
      <c r="Q74" s="29">
        <v>-1</v>
      </c>
      <c r="R74" s="29">
        <v>-1</v>
      </c>
      <c r="S74" s="29" t="s">
        <v>8</v>
      </c>
      <c r="T74" s="29">
        <v>-1</v>
      </c>
      <c r="U74" s="12"/>
      <c r="V74" s="29">
        <v>-1</v>
      </c>
      <c r="W74" s="29">
        <v>-1</v>
      </c>
      <c r="X74" s="29" t="s">
        <v>8</v>
      </c>
      <c r="Y74" s="29">
        <v>-1</v>
      </c>
      <c r="Z74" s="12"/>
      <c r="AA74" s="29">
        <v>-2</v>
      </c>
      <c r="AB74" s="29" t="s">
        <v>8</v>
      </c>
      <c r="AC74" s="29">
        <v>-1</v>
      </c>
      <c r="AD74" s="29" t="s">
        <v>8</v>
      </c>
      <c r="AE74" s="12"/>
      <c r="AF74" s="29">
        <v>-31</v>
      </c>
      <c r="AG74" s="29">
        <v>-27</v>
      </c>
      <c r="AH74" s="29">
        <v>-4</v>
      </c>
      <c r="AI74" s="29">
        <v>-4</v>
      </c>
      <c r="AJ74" s="12"/>
      <c r="AK74" s="29">
        <v>-39</v>
      </c>
      <c r="AL74" s="29">
        <v>-37</v>
      </c>
      <c r="AM74" s="29">
        <v>-37</v>
      </c>
      <c r="AN74" s="29">
        <v>-36</v>
      </c>
      <c r="AO74" s="12"/>
      <c r="AP74" s="29">
        <v>-6</v>
      </c>
      <c r="AQ74" s="29">
        <v>-6</v>
      </c>
      <c r="AR74" s="29">
        <v>-14</v>
      </c>
      <c r="AS74" s="29">
        <v>-10</v>
      </c>
      <c r="AT74" s="12"/>
      <c r="AU74" s="29">
        <v>-10</v>
      </c>
      <c r="AV74" s="12">
        <v>-8</v>
      </c>
      <c r="AW74" s="12">
        <v>-10</v>
      </c>
      <c r="AX74" s="12">
        <v>-10</v>
      </c>
      <c r="AY74" s="12"/>
      <c r="AZ74" s="29" t="s">
        <v>8</v>
      </c>
      <c r="BA74" s="29" t="s">
        <v>8</v>
      </c>
      <c r="BB74" s="29" t="s">
        <v>8</v>
      </c>
      <c r="BC74" s="29">
        <v>-17</v>
      </c>
      <c r="BD74" s="12"/>
      <c r="BE74" s="29" t="s">
        <v>8</v>
      </c>
      <c r="BF74" s="29" t="s">
        <v>8</v>
      </c>
      <c r="BG74" s="29" t="s">
        <v>8</v>
      </c>
      <c r="BH74" s="29" t="s">
        <v>8</v>
      </c>
      <c r="BI74" s="29"/>
      <c r="BJ74" s="29" t="s">
        <v>8</v>
      </c>
      <c r="BK74" s="29" t="s">
        <v>8</v>
      </c>
      <c r="BL74" s="29" t="s">
        <v>8</v>
      </c>
      <c r="BM74" s="12"/>
      <c r="BN74" s="29">
        <v>-2</v>
      </c>
      <c r="BO74" s="12">
        <v>-2</v>
      </c>
      <c r="BP74" s="12">
        <v>-2</v>
      </c>
      <c r="BQ74" s="12"/>
      <c r="BR74" s="29">
        <v>-2</v>
      </c>
      <c r="BS74" s="12">
        <v>-2</v>
      </c>
      <c r="BT74" s="12">
        <v>-3</v>
      </c>
      <c r="BU74" s="12"/>
      <c r="BV74" s="29">
        <v>-2</v>
      </c>
      <c r="BW74" s="12">
        <v>-2</v>
      </c>
      <c r="BX74" s="12">
        <v>-3</v>
      </c>
      <c r="BY74" s="12"/>
      <c r="BZ74" s="29">
        <v>-2</v>
      </c>
      <c r="CA74" s="29">
        <v>-3</v>
      </c>
      <c r="CB74" s="12">
        <v>-3</v>
      </c>
      <c r="CC74" s="12"/>
      <c r="CD74" s="29">
        <v>-58</v>
      </c>
      <c r="CE74" s="29">
        <v>-62</v>
      </c>
      <c r="CF74" s="12">
        <v>-66</v>
      </c>
      <c r="CG74" s="12"/>
      <c r="CH74" s="29">
        <v>-76</v>
      </c>
      <c r="CI74" s="29">
        <v>-113</v>
      </c>
      <c r="CJ74" s="12">
        <v>-149</v>
      </c>
      <c r="CK74" s="12"/>
      <c r="CL74" s="29">
        <v>-12</v>
      </c>
      <c r="CM74" s="29">
        <v>-26</v>
      </c>
      <c r="CN74" s="12">
        <v>-36</v>
      </c>
      <c r="CO74" s="12"/>
      <c r="CP74" s="29">
        <v>-18</v>
      </c>
      <c r="CQ74" s="29">
        <v>-28</v>
      </c>
      <c r="CR74" s="12">
        <v>-38</v>
      </c>
      <c r="CS74" s="12"/>
      <c r="CT74" s="29" t="s">
        <v>8</v>
      </c>
      <c r="CU74" s="29" t="s">
        <v>8</v>
      </c>
      <c r="CV74" s="12">
        <v>-17</v>
      </c>
      <c r="CW74" s="12"/>
      <c r="CX74" s="29" t="s">
        <v>8</v>
      </c>
      <c r="CY74" s="29" t="s">
        <v>8</v>
      </c>
      <c r="CZ74" s="29" t="s">
        <v>8</v>
      </c>
      <c r="DA74" s="12"/>
      <c r="DB74" s="12">
        <v>-25</v>
      </c>
      <c r="DC74" s="12">
        <v>-96</v>
      </c>
      <c r="DE74" s="1"/>
    </row>
    <row r="75" spans="1:109" ht="15.75" thickBot="1" x14ac:dyDescent="0.3">
      <c r="A75" s="10" t="s">
        <v>118</v>
      </c>
      <c r="B75" s="30">
        <v>-25987</v>
      </c>
      <c r="C75" s="21"/>
      <c r="D75" s="21"/>
      <c r="E75" s="21"/>
      <c r="F75" s="31"/>
      <c r="G75" s="21">
        <v>-32045</v>
      </c>
      <c r="H75" s="21">
        <v>-28988</v>
      </c>
      <c r="I75" s="21">
        <v>-28658</v>
      </c>
      <c r="J75" s="21">
        <v>-27499</v>
      </c>
      <c r="K75" s="31"/>
      <c r="L75" s="21">
        <v>-28659</v>
      </c>
      <c r="M75" s="21">
        <v>-34333</v>
      </c>
      <c r="N75" s="21">
        <v>-33053</v>
      </c>
      <c r="O75" s="21">
        <v>-34614</v>
      </c>
      <c r="P75" s="31"/>
      <c r="Q75" s="21">
        <v>-27203</v>
      </c>
      <c r="R75" s="21">
        <v>-29357</v>
      </c>
      <c r="S75" s="21">
        <v>-29819</v>
      </c>
      <c r="T75" s="21">
        <v>-34555</v>
      </c>
      <c r="U75" s="21"/>
      <c r="V75" s="21">
        <v>-21580</v>
      </c>
      <c r="W75" s="21">
        <v>-23204</v>
      </c>
      <c r="X75" s="21">
        <v>-21416</v>
      </c>
      <c r="Y75" s="21">
        <v>-30492</v>
      </c>
      <c r="Z75" s="21"/>
      <c r="AA75" s="21">
        <v>-22567</v>
      </c>
      <c r="AB75" s="21">
        <v>-20594</v>
      </c>
      <c r="AC75" s="21">
        <v>-23641</v>
      </c>
      <c r="AD75" s="21">
        <v>-22167</v>
      </c>
      <c r="AE75" s="21"/>
      <c r="AF75" s="21">
        <v>-39301</v>
      </c>
      <c r="AG75" s="21">
        <v>-23322</v>
      </c>
      <c r="AH75" s="21">
        <v>-26695</v>
      </c>
      <c r="AI75" s="21">
        <v>-28755</v>
      </c>
      <c r="AJ75" s="21"/>
      <c r="AK75" s="21">
        <v>-25450</v>
      </c>
      <c r="AL75" s="21">
        <v>-24822</v>
      </c>
      <c r="AM75" s="21">
        <v>-26544</v>
      </c>
      <c r="AN75" s="21">
        <v>-28716</v>
      </c>
      <c r="AO75" s="21"/>
      <c r="AP75" s="21">
        <v>-19663</v>
      </c>
      <c r="AQ75" s="21">
        <v>-24348</v>
      </c>
      <c r="AR75" s="21">
        <v>-24327</v>
      </c>
      <c r="AS75" s="21">
        <v>-23902</v>
      </c>
      <c r="AT75" s="21"/>
      <c r="AU75" s="21">
        <v>-15716</v>
      </c>
      <c r="AV75" s="21">
        <v>-19966</v>
      </c>
      <c r="AW75" s="21">
        <v>-19450</v>
      </c>
      <c r="AX75" s="21">
        <v>-19753</v>
      </c>
      <c r="AY75" s="21"/>
      <c r="AZ75" s="21">
        <v>-21522</v>
      </c>
      <c r="BA75" s="21">
        <v>-16614</v>
      </c>
      <c r="BB75" s="21">
        <v>-20785</v>
      </c>
      <c r="BC75" s="21">
        <v>-16852</v>
      </c>
      <c r="BD75" s="21"/>
      <c r="BE75" s="21">
        <v>-25471</v>
      </c>
      <c r="BF75" s="21">
        <v>-24380</v>
      </c>
      <c r="BG75" s="21">
        <v>-24492</v>
      </c>
      <c r="BH75" s="21">
        <v>-31214</v>
      </c>
      <c r="BI75" s="11"/>
      <c r="BJ75" s="30">
        <v>-61033</v>
      </c>
      <c r="BK75" s="21">
        <v>-89691</v>
      </c>
      <c r="BL75" s="21">
        <v>-117190</v>
      </c>
      <c r="BM75" s="12"/>
      <c r="BN75" s="21">
        <v>-62992</v>
      </c>
      <c r="BO75" s="21">
        <v>-96045</v>
      </c>
      <c r="BP75" s="21">
        <v>-130659</v>
      </c>
      <c r="BQ75" s="12"/>
      <c r="BR75" s="21">
        <v>-56560</v>
      </c>
      <c r="BS75" s="21">
        <v>-86379</v>
      </c>
      <c r="BT75" s="21">
        <v>-120934</v>
      </c>
      <c r="BU75" s="11"/>
      <c r="BV75" s="21">
        <v>-44784</v>
      </c>
      <c r="BW75" s="21">
        <v>-66200</v>
      </c>
      <c r="BX75" s="21">
        <v>-96692</v>
      </c>
      <c r="BY75" s="11"/>
      <c r="BZ75" s="21">
        <v>-43161</v>
      </c>
      <c r="CA75" s="21">
        <v>-66802</v>
      </c>
      <c r="CB75" s="21">
        <v>-88969</v>
      </c>
      <c r="CC75" s="11"/>
      <c r="CD75" s="21">
        <v>-62623</v>
      </c>
      <c r="CE75" s="21">
        <v>-89318</v>
      </c>
      <c r="CF75" s="21">
        <v>-118073</v>
      </c>
      <c r="CG75" s="11"/>
      <c r="CH75" s="21">
        <v>-50272</v>
      </c>
      <c r="CI75" s="21">
        <v>-76816</v>
      </c>
      <c r="CJ75" s="21">
        <v>-105532</v>
      </c>
      <c r="CK75" s="11"/>
      <c r="CL75" s="21">
        <v>-44011</v>
      </c>
      <c r="CM75" s="21">
        <v>-68338</v>
      </c>
      <c r="CN75" s="21">
        <v>-92240</v>
      </c>
      <c r="CO75" s="11"/>
      <c r="CP75" s="21">
        <v>-35682</v>
      </c>
      <c r="CQ75" s="21">
        <v>-55132</v>
      </c>
      <c r="CR75" s="21">
        <v>-74885</v>
      </c>
      <c r="CS75" s="11"/>
      <c r="CT75" s="21">
        <v>-38136</v>
      </c>
      <c r="CU75" s="21">
        <v>-58921</v>
      </c>
      <c r="CV75" s="21">
        <v>-75773</v>
      </c>
      <c r="CW75" s="11"/>
      <c r="CX75" s="21">
        <v>-49851</v>
      </c>
      <c r="CY75" s="21">
        <v>-74343</v>
      </c>
      <c r="CZ75" s="21">
        <v>-105557</v>
      </c>
      <c r="DA75" s="12"/>
      <c r="DB75" s="21">
        <v>-100528</v>
      </c>
      <c r="DC75" s="21">
        <v>-69968</v>
      </c>
      <c r="DE75" s="1"/>
    </row>
    <row r="76" spans="1:109" x14ac:dyDescent="0.25">
      <c r="A76" s="7"/>
      <c r="B76" s="29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29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1"/>
      <c r="CF76" s="12"/>
      <c r="CG76" s="12"/>
      <c r="CH76" s="12"/>
      <c r="CI76" s="11"/>
      <c r="CJ76" s="12"/>
      <c r="CK76" s="12"/>
      <c r="CL76" s="12"/>
      <c r="CM76" s="11"/>
      <c r="CN76" s="12"/>
      <c r="CO76" s="12"/>
      <c r="CP76" s="12"/>
      <c r="CQ76" s="11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E76" s="1"/>
    </row>
    <row r="77" spans="1:109" x14ac:dyDescent="0.25">
      <c r="A77" s="22" t="s">
        <v>116</v>
      </c>
      <c r="B77" s="29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29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E77" s="1"/>
    </row>
    <row r="78" spans="1:109" x14ac:dyDescent="0.25">
      <c r="A78" s="7" t="s">
        <v>102</v>
      </c>
      <c r="B78" s="29">
        <v>45760</v>
      </c>
      <c r="C78" s="12"/>
      <c r="D78" s="12"/>
      <c r="E78" s="12"/>
      <c r="F78" s="12"/>
      <c r="G78" s="12">
        <v>54732</v>
      </c>
      <c r="H78" s="12">
        <v>46522</v>
      </c>
      <c r="I78" s="12">
        <v>34087</v>
      </c>
      <c r="J78" s="12">
        <v>18427</v>
      </c>
      <c r="K78" s="12"/>
      <c r="L78" s="12">
        <v>88014</v>
      </c>
      <c r="M78" s="12">
        <v>91873</v>
      </c>
      <c r="N78" s="12">
        <v>67232</v>
      </c>
      <c r="O78" s="12">
        <v>51039</v>
      </c>
      <c r="P78" s="12"/>
      <c r="Q78" s="12">
        <v>80774</v>
      </c>
      <c r="R78" s="12">
        <v>78237</v>
      </c>
      <c r="S78" s="12">
        <v>86367</v>
      </c>
      <c r="T78" s="12">
        <v>76134</v>
      </c>
      <c r="U78" s="12"/>
      <c r="V78" s="12">
        <v>58254</v>
      </c>
      <c r="W78" s="12">
        <v>144485</v>
      </c>
      <c r="X78" s="12">
        <v>153655</v>
      </c>
      <c r="Y78" s="12">
        <v>87190</v>
      </c>
      <c r="Z78" s="12"/>
      <c r="AA78" s="12">
        <v>23240</v>
      </c>
      <c r="AB78" s="12">
        <v>29606</v>
      </c>
      <c r="AC78" s="12">
        <v>73677</v>
      </c>
      <c r="AD78" s="12">
        <v>102459</v>
      </c>
      <c r="AE78" s="12"/>
      <c r="AF78" s="12">
        <v>80490</v>
      </c>
      <c r="AG78" s="12">
        <v>-1324</v>
      </c>
      <c r="AH78" s="12">
        <v>45460</v>
      </c>
      <c r="AI78" s="12">
        <v>20180</v>
      </c>
      <c r="AJ78" s="12"/>
      <c r="AK78" s="12">
        <v>54660</v>
      </c>
      <c r="AL78" s="12">
        <v>90566</v>
      </c>
      <c r="AM78" s="12">
        <v>85666</v>
      </c>
      <c r="AN78" s="12">
        <v>66891</v>
      </c>
      <c r="AO78" s="12"/>
      <c r="AP78" s="12">
        <v>58624</v>
      </c>
      <c r="AQ78" s="12">
        <v>62243</v>
      </c>
      <c r="AR78" s="12">
        <v>77976</v>
      </c>
      <c r="AS78" s="12">
        <v>110514</v>
      </c>
      <c r="AT78" s="12"/>
      <c r="AU78" s="12">
        <v>35865</v>
      </c>
      <c r="AV78" s="12">
        <v>29304</v>
      </c>
      <c r="AW78" s="12">
        <v>23615</v>
      </c>
      <c r="AX78" s="12">
        <v>27506</v>
      </c>
      <c r="AY78" s="12"/>
      <c r="AZ78" s="12">
        <v>-1946</v>
      </c>
      <c r="BA78" s="12">
        <v>10166</v>
      </c>
      <c r="BB78" s="12">
        <v>97</v>
      </c>
      <c r="BC78" s="12">
        <v>23146</v>
      </c>
      <c r="BD78" s="12"/>
      <c r="BE78" s="12">
        <v>3788</v>
      </c>
      <c r="BF78" s="12">
        <v>11333</v>
      </c>
      <c r="BG78" s="12">
        <v>-907</v>
      </c>
      <c r="BH78" s="12">
        <v>-51441</v>
      </c>
      <c r="BI78" s="12"/>
      <c r="BJ78" s="29">
        <v>101254</v>
      </c>
      <c r="BK78" s="12">
        <v>135341</v>
      </c>
      <c r="BL78" s="12">
        <v>153768</v>
      </c>
      <c r="BM78" s="12"/>
      <c r="BN78" s="12">
        <v>179887</v>
      </c>
      <c r="BO78" s="12">
        <v>247119</v>
      </c>
      <c r="BP78" s="12">
        <v>298158</v>
      </c>
      <c r="BQ78" s="12"/>
      <c r="BR78" s="12">
        <v>159011</v>
      </c>
      <c r="BS78" s="12">
        <v>245378</v>
      </c>
      <c r="BT78" s="12">
        <v>321512</v>
      </c>
      <c r="BU78" s="12"/>
      <c r="BV78" s="12">
        <v>202739</v>
      </c>
      <c r="BW78" s="12">
        <v>356394</v>
      </c>
      <c r="BX78" s="12">
        <v>443584</v>
      </c>
      <c r="BY78" s="12"/>
      <c r="BZ78" s="12">
        <v>52846</v>
      </c>
      <c r="CA78" s="12">
        <v>126523</v>
      </c>
      <c r="CB78" s="12">
        <v>228982</v>
      </c>
      <c r="CC78" s="12"/>
      <c r="CD78" s="12">
        <v>79166</v>
      </c>
      <c r="CE78" s="12">
        <v>124626</v>
      </c>
      <c r="CF78" s="12">
        <v>144806</v>
      </c>
      <c r="CG78" s="12"/>
      <c r="CH78" s="12">
        <v>145226</v>
      </c>
      <c r="CI78" s="12">
        <v>230892</v>
      </c>
      <c r="CJ78" s="12">
        <v>297783</v>
      </c>
      <c r="CK78" s="12"/>
      <c r="CL78" s="12">
        <v>120867</v>
      </c>
      <c r="CM78" s="12">
        <v>198843</v>
      </c>
      <c r="CN78" s="12">
        <v>309357</v>
      </c>
      <c r="CO78" s="12"/>
      <c r="CP78" s="12">
        <v>65169</v>
      </c>
      <c r="CQ78" s="12">
        <v>88784</v>
      </c>
      <c r="CR78" s="12">
        <v>116290</v>
      </c>
      <c r="CS78" s="12"/>
      <c r="CT78" s="12">
        <v>8220</v>
      </c>
      <c r="CU78" s="12">
        <v>8317</v>
      </c>
      <c r="CV78" s="12">
        <v>31463</v>
      </c>
      <c r="CW78" s="12"/>
      <c r="CX78" s="12">
        <v>15121</v>
      </c>
      <c r="CY78" s="12">
        <v>14214</v>
      </c>
      <c r="CZ78" s="12">
        <v>-37227</v>
      </c>
      <c r="DA78" s="12"/>
      <c r="DB78" s="12">
        <v>67212</v>
      </c>
      <c r="DC78" s="12">
        <v>38811</v>
      </c>
      <c r="DE78" s="1"/>
    </row>
    <row r="79" spans="1:109" x14ac:dyDescent="0.25">
      <c r="A79" s="7" t="s">
        <v>103</v>
      </c>
      <c r="B79" s="29" t="s">
        <v>8</v>
      </c>
      <c r="C79" s="29"/>
      <c r="D79" s="29"/>
      <c r="E79" s="29"/>
      <c r="F79" s="12"/>
      <c r="G79" s="29" t="s">
        <v>8</v>
      </c>
      <c r="H79" s="29" t="s">
        <v>8</v>
      </c>
      <c r="I79" s="29" t="s">
        <v>8</v>
      </c>
      <c r="J79" s="29" t="s">
        <v>8</v>
      </c>
      <c r="K79" s="12"/>
      <c r="L79" s="12">
        <v>-116</v>
      </c>
      <c r="M79" s="29" t="s">
        <v>8</v>
      </c>
      <c r="N79" s="29" t="s">
        <v>8</v>
      </c>
      <c r="O79" s="29" t="s">
        <v>8</v>
      </c>
      <c r="P79" s="12"/>
      <c r="Q79" s="12">
        <v>-958</v>
      </c>
      <c r="R79" s="12">
        <v>-3612</v>
      </c>
      <c r="S79" s="12">
        <v>-1289</v>
      </c>
      <c r="T79" s="12">
        <v>-16018</v>
      </c>
      <c r="U79" s="12"/>
      <c r="V79" s="12">
        <v>-890</v>
      </c>
      <c r="W79" s="12">
        <v>-259</v>
      </c>
      <c r="X79" s="12">
        <v>436</v>
      </c>
      <c r="Y79" s="12">
        <v>-15</v>
      </c>
      <c r="Z79" s="12"/>
      <c r="AA79" s="12">
        <v>-1558</v>
      </c>
      <c r="AB79" s="12">
        <v>-6728</v>
      </c>
      <c r="AC79" s="12">
        <v>-692</v>
      </c>
      <c r="AD79" s="12">
        <v>-20182</v>
      </c>
      <c r="AE79" s="12"/>
      <c r="AF79" s="12">
        <v>-59402</v>
      </c>
      <c r="AG79" s="12">
        <v>-4857</v>
      </c>
      <c r="AH79" s="12">
        <v>-7014</v>
      </c>
      <c r="AI79" s="12">
        <v>-87346</v>
      </c>
      <c r="AJ79" s="12"/>
      <c r="AK79" s="12">
        <v>-5312</v>
      </c>
      <c r="AL79" s="12">
        <v>-6767</v>
      </c>
      <c r="AM79" s="12">
        <v>-8668</v>
      </c>
      <c r="AN79" s="12">
        <v>-6122</v>
      </c>
      <c r="AO79" s="12"/>
      <c r="AP79" s="12">
        <v>-4116</v>
      </c>
      <c r="AQ79" s="12">
        <v>-5593</v>
      </c>
      <c r="AR79" s="12">
        <v>-1122</v>
      </c>
      <c r="AS79" s="12">
        <v>-18308</v>
      </c>
      <c r="AT79" s="12"/>
      <c r="AU79" s="12">
        <v>-4523</v>
      </c>
      <c r="AV79" s="12">
        <v>-5158</v>
      </c>
      <c r="AW79" s="12">
        <v>-4986</v>
      </c>
      <c r="AX79" s="12">
        <v>-5008</v>
      </c>
      <c r="AY79" s="12"/>
      <c r="AZ79" s="12">
        <v>-7796</v>
      </c>
      <c r="BA79" s="12">
        <v>-5381</v>
      </c>
      <c r="BB79" s="12">
        <v>-7455</v>
      </c>
      <c r="BC79" s="12">
        <v>-24337</v>
      </c>
      <c r="BD79" s="12"/>
      <c r="BE79" s="12">
        <v>-16183</v>
      </c>
      <c r="BF79" s="12">
        <v>-10789</v>
      </c>
      <c r="BG79" s="12">
        <v>-11518</v>
      </c>
      <c r="BH79" s="12">
        <v>-141774</v>
      </c>
      <c r="BI79" s="12"/>
      <c r="BJ79" s="29" t="s">
        <v>8</v>
      </c>
      <c r="BK79" s="29" t="s">
        <v>8</v>
      </c>
      <c r="BL79" s="29" t="s">
        <v>8</v>
      </c>
      <c r="BM79" s="12"/>
      <c r="BN79" s="12">
        <v>-116</v>
      </c>
      <c r="BO79" s="12">
        <v>-116</v>
      </c>
      <c r="BP79" s="12">
        <v>-116</v>
      </c>
      <c r="BQ79" s="12"/>
      <c r="BR79" s="12">
        <v>-4570</v>
      </c>
      <c r="BS79" s="12">
        <v>-5859</v>
      </c>
      <c r="BT79" s="12">
        <v>-21877</v>
      </c>
      <c r="BU79" s="12"/>
      <c r="BV79" s="12">
        <v>-1149</v>
      </c>
      <c r="BW79" s="12">
        <v>-713</v>
      </c>
      <c r="BX79" s="12">
        <v>-728</v>
      </c>
      <c r="BY79" s="12"/>
      <c r="BZ79" s="12">
        <v>-8286</v>
      </c>
      <c r="CA79" s="12">
        <v>-8978</v>
      </c>
      <c r="CB79" s="12">
        <v>-29160</v>
      </c>
      <c r="CC79" s="12"/>
      <c r="CD79" s="12">
        <v>-64259</v>
      </c>
      <c r="CE79" s="12">
        <v>-71273</v>
      </c>
      <c r="CF79" s="12">
        <v>-158619</v>
      </c>
      <c r="CG79" s="12"/>
      <c r="CH79" s="12">
        <v>-12079</v>
      </c>
      <c r="CI79" s="12">
        <v>-20747</v>
      </c>
      <c r="CJ79" s="12">
        <v>-26869</v>
      </c>
      <c r="CK79" s="12"/>
      <c r="CL79" s="12">
        <v>-9709</v>
      </c>
      <c r="CM79" s="12">
        <v>-10831</v>
      </c>
      <c r="CN79" s="12">
        <v>-29139</v>
      </c>
      <c r="CO79" s="12"/>
      <c r="CP79" s="12">
        <v>-9681</v>
      </c>
      <c r="CQ79" s="12">
        <v>-14667</v>
      </c>
      <c r="CR79" s="12">
        <v>-19675</v>
      </c>
      <c r="CS79" s="12"/>
      <c r="CT79" s="12">
        <v>-13177</v>
      </c>
      <c r="CU79" s="12">
        <v>-20632</v>
      </c>
      <c r="CV79" s="12">
        <v>-44969</v>
      </c>
      <c r="CW79" s="12"/>
      <c r="CX79" s="12">
        <v>-26972</v>
      </c>
      <c r="CY79" s="12">
        <v>-38490</v>
      </c>
      <c r="CZ79" s="12">
        <v>-180264</v>
      </c>
      <c r="DA79" s="12"/>
      <c r="DB79" s="12">
        <v>11733</v>
      </c>
      <c r="DC79" s="12">
        <v>63110</v>
      </c>
      <c r="DE79" s="1"/>
    </row>
    <row r="80" spans="1:109" x14ac:dyDescent="0.25">
      <c r="A80" s="7" t="s">
        <v>104</v>
      </c>
      <c r="B80" s="29">
        <v>-369</v>
      </c>
      <c r="C80" s="12"/>
      <c r="D80" s="12"/>
      <c r="E80" s="12"/>
      <c r="F80" s="12"/>
      <c r="G80" s="12">
        <v>-1819</v>
      </c>
      <c r="H80" s="12">
        <v>-958</v>
      </c>
      <c r="I80" s="12">
        <v>1359</v>
      </c>
      <c r="J80" s="12">
        <v>7566</v>
      </c>
      <c r="K80" s="12"/>
      <c r="L80" s="12">
        <v>457</v>
      </c>
      <c r="M80" s="12">
        <v>-1703</v>
      </c>
      <c r="N80" s="12">
        <v>-2672</v>
      </c>
      <c r="O80" s="12">
        <v>-3241</v>
      </c>
      <c r="P80" s="12"/>
      <c r="Q80" s="12">
        <v>1138</v>
      </c>
      <c r="R80" s="12">
        <v>1978</v>
      </c>
      <c r="S80" s="12">
        <v>189</v>
      </c>
      <c r="T80" s="12">
        <v>1209</v>
      </c>
      <c r="U80" s="12"/>
      <c r="V80" s="12">
        <v>3088</v>
      </c>
      <c r="W80" s="12">
        <v>3456</v>
      </c>
      <c r="X80" s="12">
        <v>2681</v>
      </c>
      <c r="Y80" s="12">
        <v>1296</v>
      </c>
      <c r="Z80" s="12"/>
      <c r="AA80" s="12">
        <v>2516</v>
      </c>
      <c r="AB80" s="12">
        <v>2935</v>
      </c>
      <c r="AC80" s="12">
        <v>2263</v>
      </c>
      <c r="AD80" s="12">
        <v>1788</v>
      </c>
      <c r="AE80" s="12"/>
      <c r="AF80" s="12">
        <v>367</v>
      </c>
      <c r="AG80" s="12">
        <v>-277</v>
      </c>
      <c r="AH80" s="12">
        <v>-309</v>
      </c>
      <c r="AI80" s="12">
        <v>1434</v>
      </c>
      <c r="AJ80" s="12"/>
      <c r="AK80" s="12">
        <v>2462</v>
      </c>
      <c r="AL80" s="12">
        <v>686</v>
      </c>
      <c r="AM80" s="12">
        <v>1315</v>
      </c>
      <c r="AN80" s="12">
        <v>-2713</v>
      </c>
      <c r="AO80" s="12"/>
      <c r="AP80" s="12">
        <v>264</v>
      </c>
      <c r="AQ80" s="12">
        <v>1279</v>
      </c>
      <c r="AR80" s="12">
        <v>1975</v>
      </c>
      <c r="AS80" s="12">
        <v>852</v>
      </c>
      <c r="AT80" s="12"/>
      <c r="AU80" s="12">
        <v>979</v>
      </c>
      <c r="AV80" s="12">
        <v>-1661</v>
      </c>
      <c r="AW80" s="12">
        <v>2362</v>
      </c>
      <c r="AX80" s="12">
        <v>2754</v>
      </c>
      <c r="AY80" s="12"/>
      <c r="AZ80" s="12">
        <v>1328</v>
      </c>
      <c r="BA80" s="12">
        <v>1104</v>
      </c>
      <c r="BB80" s="12">
        <v>-2024</v>
      </c>
      <c r="BC80" s="12">
        <v>-1053</v>
      </c>
      <c r="BD80" s="12"/>
      <c r="BE80" s="12">
        <v>3150</v>
      </c>
      <c r="BF80" s="12">
        <v>2596</v>
      </c>
      <c r="BG80" s="12">
        <v>395</v>
      </c>
      <c r="BH80" s="12">
        <v>498</v>
      </c>
      <c r="BI80" s="12"/>
      <c r="BJ80" s="29">
        <v>-2777</v>
      </c>
      <c r="BK80" s="12">
        <v>-1418</v>
      </c>
      <c r="BL80" s="12">
        <v>6148</v>
      </c>
      <c r="BM80" s="12"/>
      <c r="BN80" s="12">
        <v>-1246</v>
      </c>
      <c r="BO80" s="12">
        <v>-3918</v>
      </c>
      <c r="BP80" s="12">
        <v>-7159</v>
      </c>
      <c r="BQ80" s="12"/>
      <c r="BR80" s="12">
        <v>3116</v>
      </c>
      <c r="BS80" s="12">
        <v>3305</v>
      </c>
      <c r="BT80" s="12">
        <v>4514</v>
      </c>
      <c r="BU80" s="12"/>
      <c r="BV80" s="12">
        <v>6544</v>
      </c>
      <c r="BW80" s="12">
        <v>9225</v>
      </c>
      <c r="BX80" s="12">
        <v>10521</v>
      </c>
      <c r="BY80" s="12"/>
      <c r="BZ80" s="12">
        <v>5451</v>
      </c>
      <c r="CA80" s="12">
        <v>7714</v>
      </c>
      <c r="CB80" s="12">
        <v>9502</v>
      </c>
      <c r="CC80" s="12"/>
      <c r="CD80" s="12">
        <v>90</v>
      </c>
      <c r="CE80" s="12">
        <v>-219</v>
      </c>
      <c r="CF80" s="12">
        <v>1215</v>
      </c>
      <c r="CG80" s="12"/>
      <c r="CH80" s="12">
        <v>3148</v>
      </c>
      <c r="CI80" s="12">
        <v>4463</v>
      </c>
      <c r="CJ80" s="12">
        <v>1750</v>
      </c>
      <c r="CK80" s="12"/>
      <c r="CL80" s="12">
        <v>1543</v>
      </c>
      <c r="CM80" s="12">
        <v>3518</v>
      </c>
      <c r="CN80" s="12">
        <v>4370</v>
      </c>
      <c r="CO80" s="12"/>
      <c r="CP80" s="12">
        <v>-682</v>
      </c>
      <c r="CQ80" s="12">
        <v>1680</v>
      </c>
      <c r="CR80" s="12">
        <v>4434</v>
      </c>
      <c r="CS80" s="12"/>
      <c r="CT80" s="12">
        <v>2432</v>
      </c>
      <c r="CU80" s="12">
        <v>408</v>
      </c>
      <c r="CV80" s="12">
        <v>-645</v>
      </c>
      <c r="CW80" s="12"/>
      <c r="CX80" s="12">
        <v>5746</v>
      </c>
      <c r="CY80" s="12">
        <v>6141</v>
      </c>
      <c r="CZ80" s="12">
        <v>6639</v>
      </c>
      <c r="DA80" s="12"/>
      <c r="DB80" s="12">
        <v>10658</v>
      </c>
      <c r="DC80" s="12">
        <v>-3107</v>
      </c>
      <c r="DE80" s="1"/>
    </row>
    <row r="81" spans="1:109" x14ac:dyDescent="0.25">
      <c r="A81" s="7" t="s">
        <v>108</v>
      </c>
      <c r="B81" s="29">
        <v>-1455</v>
      </c>
      <c r="C81" s="12"/>
      <c r="D81" s="12"/>
      <c r="E81" s="12"/>
      <c r="F81" s="12"/>
      <c r="G81" s="12">
        <v>-1378</v>
      </c>
      <c r="H81" s="12">
        <v>-2298</v>
      </c>
      <c r="I81" s="12">
        <v>-1134</v>
      </c>
      <c r="J81" s="12">
        <v>-3414</v>
      </c>
      <c r="K81" s="12"/>
      <c r="L81" s="12">
        <v>-913</v>
      </c>
      <c r="M81" s="12">
        <v>-639</v>
      </c>
      <c r="N81" s="12">
        <v>-1435</v>
      </c>
      <c r="O81" s="12">
        <v>-2065</v>
      </c>
      <c r="P81" s="12"/>
      <c r="Q81" s="12">
        <v>-729</v>
      </c>
      <c r="R81" s="12">
        <v>-1427</v>
      </c>
      <c r="S81" s="12">
        <v>-1312</v>
      </c>
      <c r="T81" s="12">
        <v>-7721</v>
      </c>
      <c r="U81" s="12"/>
      <c r="V81" s="12">
        <v>2387</v>
      </c>
      <c r="W81" s="12">
        <v>-1601</v>
      </c>
      <c r="X81" s="12">
        <v>-1465</v>
      </c>
      <c r="Y81" s="12">
        <v>1602</v>
      </c>
      <c r="Z81" s="12"/>
      <c r="AA81" s="12">
        <v>-1801</v>
      </c>
      <c r="AB81" s="12">
        <v>-1742</v>
      </c>
      <c r="AC81" s="12">
        <v>11758</v>
      </c>
      <c r="AD81" s="12">
        <v>-8782</v>
      </c>
      <c r="AE81" s="12"/>
      <c r="AF81" s="12">
        <v>-19209</v>
      </c>
      <c r="AG81" s="12">
        <v>-3396</v>
      </c>
      <c r="AH81" s="12">
        <v>-5253</v>
      </c>
      <c r="AI81" s="12">
        <v>-4737</v>
      </c>
      <c r="AJ81" s="12"/>
      <c r="AK81" s="12">
        <v>-704</v>
      </c>
      <c r="AL81" s="12">
        <v>-1900</v>
      </c>
      <c r="AM81" s="12">
        <v>-14011</v>
      </c>
      <c r="AN81" s="12">
        <v>-17509</v>
      </c>
      <c r="AO81" s="12"/>
      <c r="AP81" s="12">
        <v>-279</v>
      </c>
      <c r="AQ81" s="12">
        <v>-690</v>
      </c>
      <c r="AR81" s="12">
        <v>-1953</v>
      </c>
      <c r="AS81" s="12">
        <v>-3817</v>
      </c>
      <c r="AT81" s="12"/>
      <c r="AU81" s="12">
        <v>-489</v>
      </c>
      <c r="AV81" s="12">
        <v>-1498</v>
      </c>
      <c r="AW81" s="12">
        <v>53</v>
      </c>
      <c r="AX81" s="12">
        <v>-1496</v>
      </c>
      <c r="AY81" s="12"/>
      <c r="AZ81" s="12">
        <v>82</v>
      </c>
      <c r="BA81" s="12">
        <v>525</v>
      </c>
      <c r="BB81" s="12">
        <v>-266</v>
      </c>
      <c r="BC81" s="12">
        <v>29</v>
      </c>
      <c r="BD81" s="12"/>
      <c r="BE81" s="12">
        <v>-2174</v>
      </c>
      <c r="BF81" s="12">
        <v>-1058</v>
      </c>
      <c r="BG81" s="12">
        <v>-1265</v>
      </c>
      <c r="BH81" s="12">
        <v>2147</v>
      </c>
      <c r="BI81" s="12"/>
      <c r="BJ81" s="29">
        <v>-3676</v>
      </c>
      <c r="BK81" s="12">
        <v>-4810</v>
      </c>
      <c r="BL81" s="12">
        <v>-8224</v>
      </c>
      <c r="BM81" s="12"/>
      <c r="BN81" s="12">
        <v>-1552</v>
      </c>
      <c r="BO81" s="12">
        <v>-2987</v>
      </c>
      <c r="BP81" s="12">
        <v>-5052</v>
      </c>
      <c r="BQ81" s="12"/>
      <c r="BR81" s="12">
        <v>-2156</v>
      </c>
      <c r="BS81" s="12">
        <v>-3468</v>
      </c>
      <c r="BT81" s="12">
        <v>-11189</v>
      </c>
      <c r="BU81" s="12"/>
      <c r="BV81" s="12">
        <v>786</v>
      </c>
      <c r="BW81" s="12">
        <v>-679</v>
      </c>
      <c r="BX81" s="12">
        <v>923</v>
      </c>
      <c r="BY81" s="12"/>
      <c r="BZ81" s="12">
        <v>-3543</v>
      </c>
      <c r="CA81" s="12">
        <v>8215</v>
      </c>
      <c r="CB81" s="12">
        <v>-567</v>
      </c>
      <c r="CC81" s="12"/>
      <c r="CD81" s="12">
        <v>-22605</v>
      </c>
      <c r="CE81" s="12">
        <v>-27858</v>
      </c>
      <c r="CF81" s="12">
        <v>-32595</v>
      </c>
      <c r="CG81" s="12"/>
      <c r="CH81" s="12">
        <v>-2604</v>
      </c>
      <c r="CI81" s="12">
        <v>-16615</v>
      </c>
      <c r="CJ81" s="12">
        <v>-34124</v>
      </c>
      <c r="CK81" s="12"/>
      <c r="CL81" s="12">
        <v>-969</v>
      </c>
      <c r="CM81" s="12">
        <v>-2922</v>
      </c>
      <c r="CN81" s="12">
        <v>-6739</v>
      </c>
      <c r="CO81" s="12"/>
      <c r="CP81" s="12">
        <v>-1987</v>
      </c>
      <c r="CQ81" s="12">
        <v>-1934</v>
      </c>
      <c r="CR81" s="12">
        <v>-3430</v>
      </c>
      <c r="CS81" s="12"/>
      <c r="CT81" s="12">
        <v>607</v>
      </c>
      <c r="CU81" s="12">
        <v>341</v>
      </c>
      <c r="CV81" s="12">
        <v>370</v>
      </c>
      <c r="CW81" s="12"/>
      <c r="CX81" s="12">
        <v>-3232</v>
      </c>
      <c r="CY81" s="12">
        <v>-4497</v>
      </c>
      <c r="CZ81" s="12">
        <v>-2350</v>
      </c>
      <c r="DA81" s="12"/>
      <c r="DB81" s="12">
        <v>-4321</v>
      </c>
      <c r="DC81" s="12">
        <v>-1942</v>
      </c>
      <c r="DE81" s="1"/>
    </row>
    <row r="82" spans="1:109" x14ac:dyDescent="0.25">
      <c r="A82" s="7" t="s">
        <v>109</v>
      </c>
      <c r="B82" s="29" t="s">
        <v>8</v>
      </c>
      <c r="C82" s="29"/>
      <c r="D82" s="29"/>
      <c r="E82" s="29"/>
      <c r="F82" s="12"/>
      <c r="G82" s="29" t="s">
        <v>8</v>
      </c>
      <c r="H82" s="29" t="s">
        <v>8</v>
      </c>
      <c r="I82" s="29" t="s">
        <v>8</v>
      </c>
      <c r="J82" s="29" t="s">
        <v>8</v>
      </c>
      <c r="K82" s="12"/>
      <c r="L82" s="29" t="s">
        <v>8</v>
      </c>
      <c r="M82" s="29" t="s">
        <v>8</v>
      </c>
      <c r="N82" s="29" t="s">
        <v>8</v>
      </c>
      <c r="O82" s="29" t="s">
        <v>8</v>
      </c>
      <c r="P82" s="12"/>
      <c r="Q82" s="29" t="s">
        <v>8</v>
      </c>
      <c r="R82" s="29" t="s">
        <v>8</v>
      </c>
      <c r="S82" s="29" t="s">
        <v>8</v>
      </c>
      <c r="T82" s="29" t="s">
        <v>8</v>
      </c>
      <c r="U82" s="12"/>
      <c r="V82" s="29" t="s">
        <v>8</v>
      </c>
      <c r="W82" s="29" t="s">
        <v>8</v>
      </c>
      <c r="X82" s="29" t="s">
        <v>8</v>
      </c>
      <c r="Y82" s="29" t="s">
        <v>8</v>
      </c>
      <c r="Z82" s="12"/>
      <c r="AA82" s="29" t="s">
        <v>8</v>
      </c>
      <c r="AB82" s="29" t="s">
        <v>8</v>
      </c>
      <c r="AC82" s="29" t="s">
        <v>8</v>
      </c>
      <c r="AD82" s="29" t="s">
        <v>8</v>
      </c>
      <c r="AE82" s="12"/>
      <c r="AF82" s="12">
        <v>-32016</v>
      </c>
      <c r="AG82" s="12">
        <v>-6606</v>
      </c>
      <c r="AH82" s="12">
        <v>-651</v>
      </c>
      <c r="AI82" s="12">
        <v>-5369</v>
      </c>
      <c r="AJ82" s="12"/>
      <c r="AK82" s="12">
        <v>-975</v>
      </c>
      <c r="AL82" s="12">
        <v>-1575</v>
      </c>
      <c r="AM82" s="12">
        <v>-1338</v>
      </c>
      <c r="AN82" s="12">
        <v>-3580</v>
      </c>
      <c r="AO82" s="12"/>
      <c r="AP82" s="12">
        <v>-1138</v>
      </c>
      <c r="AQ82" s="12">
        <v>-1540</v>
      </c>
      <c r="AR82" s="12">
        <v>-1586</v>
      </c>
      <c r="AS82" s="12">
        <v>-265</v>
      </c>
      <c r="AT82" s="12"/>
      <c r="AU82" s="12">
        <v>-914</v>
      </c>
      <c r="AV82" s="12">
        <v>-1124</v>
      </c>
      <c r="AW82" s="12">
        <v>-1007</v>
      </c>
      <c r="AX82" s="12">
        <v>-805</v>
      </c>
      <c r="AY82" s="12"/>
      <c r="AZ82" s="12">
        <v>-819</v>
      </c>
      <c r="BA82" s="12">
        <v>-828</v>
      </c>
      <c r="BB82" s="12">
        <v>-592</v>
      </c>
      <c r="BC82" s="12">
        <v>-908</v>
      </c>
      <c r="BD82" s="12"/>
      <c r="BE82" s="12">
        <v>-1092</v>
      </c>
      <c r="BF82" s="12">
        <v>-1164</v>
      </c>
      <c r="BG82" s="12">
        <v>-1086</v>
      </c>
      <c r="BH82" s="12">
        <v>-3377</v>
      </c>
      <c r="BI82" s="12"/>
      <c r="BJ82" s="29" t="s">
        <v>8</v>
      </c>
      <c r="BK82" s="29" t="s">
        <v>8</v>
      </c>
      <c r="BL82" s="29" t="s">
        <v>8</v>
      </c>
      <c r="BM82" s="12"/>
      <c r="BN82" s="29" t="s">
        <v>8</v>
      </c>
      <c r="BO82" s="29" t="s">
        <v>8</v>
      </c>
      <c r="BP82" s="29">
        <v>0</v>
      </c>
      <c r="BQ82" s="12"/>
      <c r="BR82" s="29" t="s">
        <v>8</v>
      </c>
      <c r="BS82" s="29" t="s">
        <v>8</v>
      </c>
      <c r="BT82" s="29" t="s">
        <v>8</v>
      </c>
      <c r="BU82" s="12"/>
      <c r="BV82" s="29" t="s">
        <v>8</v>
      </c>
      <c r="BW82" s="29" t="s">
        <v>8</v>
      </c>
      <c r="BX82" s="29" t="s">
        <v>8</v>
      </c>
      <c r="BY82" s="12"/>
      <c r="BZ82" s="29" t="s">
        <v>8</v>
      </c>
      <c r="CA82" s="29" t="s">
        <v>8</v>
      </c>
      <c r="CB82" s="29" t="s">
        <v>8</v>
      </c>
      <c r="CC82" s="12"/>
      <c r="CD82" s="12">
        <v>-38622</v>
      </c>
      <c r="CE82" s="12">
        <v>-39273</v>
      </c>
      <c r="CF82" s="12">
        <v>-44642</v>
      </c>
      <c r="CG82" s="12"/>
      <c r="CH82" s="12">
        <v>-2550</v>
      </c>
      <c r="CI82" s="12">
        <v>-3888</v>
      </c>
      <c r="CJ82" s="12">
        <v>-7468</v>
      </c>
      <c r="CK82" s="12"/>
      <c r="CL82" s="12">
        <v>-2678</v>
      </c>
      <c r="CM82" s="12">
        <v>-4264</v>
      </c>
      <c r="CN82" s="12">
        <v>-4529</v>
      </c>
      <c r="CO82" s="12"/>
      <c r="CP82" s="12">
        <v>-2038</v>
      </c>
      <c r="CQ82" s="12">
        <v>-3045</v>
      </c>
      <c r="CR82" s="12">
        <v>-3850</v>
      </c>
      <c r="CS82" s="12"/>
      <c r="CT82" s="12">
        <v>-1647</v>
      </c>
      <c r="CU82" s="12">
        <v>-2239</v>
      </c>
      <c r="CV82" s="12">
        <v>-3147</v>
      </c>
      <c r="CW82" s="12"/>
      <c r="CX82" s="12">
        <v>-2256</v>
      </c>
      <c r="CY82" s="12">
        <v>-3342</v>
      </c>
      <c r="CZ82" s="12">
        <v>-6719</v>
      </c>
      <c r="DA82" s="12"/>
      <c r="DB82" s="12">
        <v>-2419</v>
      </c>
      <c r="DC82" s="29" t="s">
        <v>8</v>
      </c>
      <c r="DE82" s="1"/>
    </row>
    <row r="83" spans="1:109" x14ac:dyDescent="0.25">
      <c r="A83" s="7" t="s">
        <v>195</v>
      </c>
      <c r="B83" s="29">
        <v>-16</v>
      </c>
      <c r="C83" s="29"/>
      <c r="D83" s="29"/>
      <c r="E83" s="29"/>
      <c r="F83" s="12"/>
      <c r="G83" s="29">
        <v>1280</v>
      </c>
      <c r="H83" s="29">
        <v>-31351</v>
      </c>
      <c r="I83" s="29">
        <v>753</v>
      </c>
      <c r="J83" s="29">
        <v>-1224</v>
      </c>
      <c r="K83" s="12"/>
      <c r="L83" s="29">
        <v>-560</v>
      </c>
      <c r="M83" s="29">
        <v>4205</v>
      </c>
      <c r="N83" s="29">
        <v>-5238</v>
      </c>
      <c r="O83" s="29">
        <v>491</v>
      </c>
      <c r="P83" s="12"/>
      <c r="Q83" s="29">
        <v>-355</v>
      </c>
      <c r="R83" s="29">
        <v>-2706</v>
      </c>
      <c r="S83" s="29">
        <v>-343</v>
      </c>
      <c r="T83" s="29">
        <v>1492</v>
      </c>
      <c r="U83" s="12"/>
      <c r="V83" s="29">
        <v>-461</v>
      </c>
      <c r="W83" s="12">
        <v>1326</v>
      </c>
      <c r="X83" s="12">
        <v>664</v>
      </c>
      <c r="Y83" s="12">
        <v>-2562</v>
      </c>
      <c r="Z83" s="12"/>
      <c r="AA83" s="29">
        <v>-608</v>
      </c>
      <c r="AB83" s="29">
        <v>-364</v>
      </c>
      <c r="AC83" s="29">
        <v>-399</v>
      </c>
      <c r="AD83" s="29">
        <v>-817</v>
      </c>
      <c r="AE83" s="12"/>
      <c r="AF83" s="29">
        <v>-241</v>
      </c>
      <c r="AG83" s="29">
        <v>-151</v>
      </c>
      <c r="AH83" s="29">
        <v>-175</v>
      </c>
      <c r="AI83" s="29">
        <v>-232</v>
      </c>
      <c r="AJ83" s="12"/>
      <c r="AK83" s="29" t="s">
        <v>8</v>
      </c>
      <c r="AL83" s="29" t="s">
        <v>8</v>
      </c>
      <c r="AM83" s="12">
        <v>-251</v>
      </c>
      <c r="AN83" s="12">
        <v>-285</v>
      </c>
      <c r="AO83" s="12"/>
      <c r="AP83" s="29" t="s">
        <v>8</v>
      </c>
      <c r="AQ83" s="29" t="s">
        <v>8</v>
      </c>
      <c r="AR83" s="29" t="s">
        <v>8</v>
      </c>
      <c r="AS83" s="29" t="s">
        <v>8</v>
      </c>
      <c r="AT83" s="12"/>
      <c r="AU83" s="29" t="s">
        <v>8</v>
      </c>
      <c r="AV83" s="29" t="s">
        <v>8</v>
      </c>
      <c r="AW83" s="29" t="s">
        <v>8</v>
      </c>
      <c r="AX83" s="29" t="s">
        <v>8</v>
      </c>
      <c r="AY83" s="12"/>
      <c r="AZ83" s="29" t="s">
        <v>8</v>
      </c>
      <c r="BA83" s="29" t="s">
        <v>8</v>
      </c>
      <c r="BB83" s="29" t="s">
        <v>8</v>
      </c>
      <c r="BC83" s="29" t="s">
        <v>8</v>
      </c>
      <c r="BD83" s="12"/>
      <c r="BE83" s="29" t="s">
        <v>8</v>
      </c>
      <c r="BF83" s="29" t="s">
        <v>8</v>
      </c>
      <c r="BG83" s="29" t="s">
        <v>8</v>
      </c>
      <c r="BH83" s="29" t="s">
        <v>8</v>
      </c>
      <c r="BI83" s="12"/>
      <c r="BJ83" s="29">
        <v>-30071</v>
      </c>
      <c r="BK83" s="29">
        <v>-29318</v>
      </c>
      <c r="BL83" s="12">
        <v>-30542</v>
      </c>
      <c r="BM83" s="12"/>
      <c r="BN83" s="29">
        <v>3645</v>
      </c>
      <c r="BO83" s="29">
        <v>-1593</v>
      </c>
      <c r="BP83" s="12">
        <v>-1102</v>
      </c>
      <c r="BQ83" s="12"/>
      <c r="BR83" s="29">
        <v>-3061</v>
      </c>
      <c r="BS83" s="29">
        <v>-3404</v>
      </c>
      <c r="BT83" s="12">
        <v>-1912</v>
      </c>
      <c r="BU83" s="12"/>
      <c r="BV83" s="29">
        <v>865</v>
      </c>
      <c r="BW83" s="29">
        <v>1529</v>
      </c>
      <c r="BX83" s="12">
        <v>-1033</v>
      </c>
      <c r="BY83" s="12"/>
      <c r="BZ83" s="29">
        <v>-972</v>
      </c>
      <c r="CA83" s="29">
        <v>-1371</v>
      </c>
      <c r="CB83" s="12">
        <v>-2188</v>
      </c>
      <c r="CC83" s="12"/>
      <c r="CD83" s="29">
        <v>-392</v>
      </c>
      <c r="CE83" s="29">
        <v>-567</v>
      </c>
      <c r="CF83" s="12">
        <v>-799</v>
      </c>
      <c r="CG83" s="12"/>
      <c r="CH83" s="29" t="s">
        <v>8</v>
      </c>
      <c r="CI83" s="29">
        <v>-251</v>
      </c>
      <c r="CJ83" s="12">
        <v>-536</v>
      </c>
      <c r="CK83" s="12"/>
      <c r="CL83" s="29" t="s">
        <v>8</v>
      </c>
      <c r="CM83" s="29" t="s">
        <v>8</v>
      </c>
      <c r="CN83" s="29" t="s">
        <v>8</v>
      </c>
      <c r="CO83" s="12"/>
      <c r="CP83" s="29" t="s">
        <v>8</v>
      </c>
      <c r="CQ83" s="29" t="s">
        <v>8</v>
      </c>
      <c r="CR83" s="29" t="s">
        <v>8</v>
      </c>
      <c r="CS83" s="12"/>
      <c r="CT83" s="29" t="s">
        <v>8</v>
      </c>
      <c r="CU83" s="29" t="s">
        <v>8</v>
      </c>
      <c r="CV83" s="29" t="s">
        <v>8</v>
      </c>
      <c r="CW83" s="12"/>
      <c r="CX83" s="29" t="s">
        <v>8</v>
      </c>
      <c r="CY83" s="29" t="s">
        <v>8</v>
      </c>
      <c r="CZ83" s="29" t="s">
        <v>8</v>
      </c>
      <c r="DA83" s="12"/>
      <c r="DB83" s="29" t="s">
        <v>8</v>
      </c>
      <c r="DC83" s="29" t="s">
        <v>8</v>
      </c>
      <c r="DE83" s="1"/>
    </row>
    <row r="84" spans="1:109" x14ac:dyDescent="0.25">
      <c r="A84" s="7" t="s">
        <v>110</v>
      </c>
      <c r="B84" s="29">
        <v>14092</v>
      </c>
      <c r="C84" s="12"/>
      <c r="D84" s="12"/>
      <c r="E84" s="12"/>
      <c r="F84" s="12"/>
      <c r="G84" s="12">
        <v>-2399</v>
      </c>
      <c r="H84" s="12">
        <v>-4783</v>
      </c>
      <c r="I84" s="12">
        <v>-2669</v>
      </c>
      <c r="J84" s="12">
        <v>-756</v>
      </c>
      <c r="K84" s="12"/>
      <c r="L84" s="12">
        <v>-2927</v>
      </c>
      <c r="M84" s="12">
        <v>-3415</v>
      </c>
      <c r="N84" s="12">
        <v>-3171</v>
      </c>
      <c r="O84" s="12">
        <v>-1670</v>
      </c>
      <c r="P84" s="12"/>
      <c r="Q84" s="12">
        <v>-3285</v>
      </c>
      <c r="R84" s="12">
        <v>-2961</v>
      </c>
      <c r="S84" s="12">
        <v>-3130</v>
      </c>
      <c r="T84" s="12">
        <v>-10765</v>
      </c>
      <c r="U84" s="12"/>
      <c r="V84" s="12">
        <v>-3736</v>
      </c>
      <c r="W84" s="12">
        <v>-4046</v>
      </c>
      <c r="X84" s="12">
        <v>-10590</v>
      </c>
      <c r="Y84" s="12">
        <v>-5818</v>
      </c>
      <c r="Z84" s="12"/>
      <c r="AA84" s="12">
        <v>-5889</v>
      </c>
      <c r="AB84" s="12">
        <v>-4498</v>
      </c>
      <c r="AC84" s="12">
        <v>-5329</v>
      </c>
      <c r="AD84" s="12">
        <v>-5044</v>
      </c>
      <c r="AE84" s="12"/>
      <c r="AF84" s="12">
        <v>-5138</v>
      </c>
      <c r="AG84" s="12">
        <v>-4242</v>
      </c>
      <c r="AH84" s="12">
        <v>-3580</v>
      </c>
      <c r="AI84" s="12">
        <v>-7069</v>
      </c>
      <c r="AJ84" s="12"/>
      <c r="AK84" s="12">
        <v>-4151</v>
      </c>
      <c r="AL84" s="12">
        <v>-4369</v>
      </c>
      <c r="AM84" s="12">
        <v>-6328</v>
      </c>
      <c r="AN84" s="12">
        <v>-5013</v>
      </c>
      <c r="AO84" s="12"/>
      <c r="AP84" s="12">
        <v>-3306</v>
      </c>
      <c r="AQ84" s="12">
        <v>-3732</v>
      </c>
      <c r="AR84" s="12">
        <v>-4287</v>
      </c>
      <c r="AS84" s="12">
        <v>-5503</v>
      </c>
      <c r="AT84" s="12"/>
      <c r="AU84" s="12">
        <v>-2787</v>
      </c>
      <c r="AV84" s="12">
        <v>-4021</v>
      </c>
      <c r="AW84" s="12">
        <v>-4109</v>
      </c>
      <c r="AX84" s="12">
        <v>-3856</v>
      </c>
      <c r="AY84" s="12"/>
      <c r="AZ84" s="12">
        <v>-2071</v>
      </c>
      <c r="BA84" s="12">
        <v>-2810</v>
      </c>
      <c r="BB84" s="12">
        <v>-3871</v>
      </c>
      <c r="BC84" s="12">
        <v>-2933</v>
      </c>
      <c r="BD84" s="12"/>
      <c r="BE84" s="12">
        <v>-4392</v>
      </c>
      <c r="BF84" s="12">
        <v>-456</v>
      </c>
      <c r="BG84" s="12">
        <v>-858</v>
      </c>
      <c r="BH84" s="12">
        <v>-6864</v>
      </c>
      <c r="BI84" s="12"/>
      <c r="BJ84" s="29">
        <v>-7182</v>
      </c>
      <c r="BK84" s="29">
        <v>-9851</v>
      </c>
      <c r="BL84" s="12">
        <v>-10607</v>
      </c>
      <c r="BM84" s="12"/>
      <c r="BN84" s="12">
        <v>-6342</v>
      </c>
      <c r="BO84" s="29">
        <v>-9513</v>
      </c>
      <c r="BP84" s="12">
        <v>-11183</v>
      </c>
      <c r="BQ84" s="12"/>
      <c r="BR84" s="12">
        <v>-6246</v>
      </c>
      <c r="BS84" s="29">
        <v>-9376</v>
      </c>
      <c r="BT84" s="12">
        <v>-20141</v>
      </c>
      <c r="BU84" s="12"/>
      <c r="BV84" s="12">
        <v>-7782</v>
      </c>
      <c r="BW84" s="29">
        <v>-18372</v>
      </c>
      <c r="BX84" s="12">
        <v>-24190</v>
      </c>
      <c r="BY84" s="12"/>
      <c r="BZ84" s="12">
        <v>-10387</v>
      </c>
      <c r="CA84" s="12">
        <v>-15716</v>
      </c>
      <c r="CB84" s="12">
        <v>-20760</v>
      </c>
      <c r="CC84" s="12"/>
      <c r="CD84" s="12">
        <v>-9380</v>
      </c>
      <c r="CE84" s="12">
        <v>-12960</v>
      </c>
      <c r="CF84" s="12">
        <v>-20029</v>
      </c>
      <c r="CG84" s="12"/>
      <c r="CH84" s="12">
        <v>-8520</v>
      </c>
      <c r="CI84" s="12">
        <v>-14848</v>
      </c>
      <c r="CJ84" s="12">
        <v>-19861</v>
      </c>
      <c r="CK84" s="12"/>
      <c r="CL84" s="12">
        <v>-7038</v>
      </c>
      <c r="CM84" s="12">
        <v>-11325</v>
      </c>
      <c r="CN84" s="12">
        <v>-16828</v>
      </c>
      <c r="CO84" s="12"/>
      <c r="CP84" s="12">
        <v>-6808</v>
      </c>
      <c r="CQ84" s="12">
        <v>-10917</v>
      </c>
      <c r="CR84" s="12">
        <v>-14773</v>
      </c>
      <c r="CS84" s="12"/>
      <c r="CT84" s="12">
        <v>-4881</v>
      </c>
      <c r="CU84" s="12">
        <v>-8752</v>
      </c>
      <c r="CV84" s="12">
        <v>-11685</v>
      </c>
      <c r="CW84" s="12"/>
      <c r="CX84" s="12">
        <v>-4848</v>
      </c>
      <c r="CY84" s="12">
        <v>-5706</v>
      </c>
      <c r="CZ84" s="12">
        <v>-12570</v>
      </c>
      <c r="DA84" s="12"/>
      <c r="DB84" s="12">
        <v>-11019</v>
      </c>
      <c r="DC84" s="12">
        <v>-12908</v>
      </c>
      <c r="DE84" s="1"/>
    </row>
    <row r="85" spans="1:109" ht="15.75" thickBot="1" x14ac:dyDescent="0.3">
      <c r="A85" s="10" t="s">
        <v>118</v>
      </c>
      <c r="B85" s="30">
        <v>58012</v>
      </c>
      <c r="C85" s="21"/>
      <c r="D85" s="21"/>
      <c r="E85" s="21"/>
      <c r="F85" s="31"/>
      <c r="G85" s="21">
        <v>50416</v>
      </c>
      <c r="H85" s="21">
        <v>7132</v>
      </c>
      <c r="I85" s="21">
        <v>32396</v>
      </c>
      <c r="J85" s="21">
        <v>20599</v>
      </c>
      <c r="K85" s="31"/>
      <c r="L85" s="21">
        <v>83955</v>
      </c>
      <c r="M85" s="21">
        <v>90321</v>
      </c>
      <c r="N85" s="21">
        <v>54716</v>
      </c>
      <c r="O85" s="21">
        <v>44554</v>
      </c>
      <c r="P85" s="31"/>
      <c r="Q85" s="21">
        <v>76585</v>
      </c>
      <c r="R85" s="21">
        <v>69509</v>
      </c>
      <c r="S85" s="21">
        <v>80482</v>
      </c>
      <c r="T85" s="21">
        <v>44331</v>
      </c>
      <c r="U85" s="11"/>
      <c r="V85" s="21">
        <v>58642</v>
      </c>
      <c r="W85" s="21">
        <v>143361</v>
      </c>
      <c r="X85" s="21">
        <v>145381</v>
      </c>
      <c r="Y85" s="21">
        <v>81693</v>
      </c>
      <c r="Z85" s="11"/>
      <c r="AA85" s="21">
        <v>15900</v>
      </c>
      <c r="AB85" s="21">
        <v>19209</v>
      </c>
      <c r="AC85" s="21">
        <v>81278</v>
      </c>
      <c r="AD85" s="21">
        <v>69422</v>
      </c>
      <c r="AE85" s="11"/>
      <c r="AF85" s="21">
        <v>-35149</v>
      </c>
      <c r="AG85" s="21">
        <v>-20853</v>
      </c>
      <c r="AH85" s="21">
        <v>28478</v>
      </c>
      <c r="AI85" s="21">
        <v>-83139</v>
      </c>
      <c r="AJ85" s="11"/>
      <c r="AK85" s="21">
        <v>45980</v>
      </c>
      <c r="AL85" s="21">
        <v>76641</v>
      </c>
      <c r="AM85" s="21">
        <v>56385</v>
      </c>
      <c r="AN85" s="21">
        <v>31669</v>
      </c>
      <c r="AO85" s="11"/>
      <c r="AP85" s="21">
        <v>50049</v>
      </c>
      <c r="AQ85" s="21">
        <v>51967</v>
      </c>
      <c r="AR85" s="21">
        <v>71003</v>
      </c>
      <c r="AS85" s="21">
        <v>83473</v>
      </c>
      <c r="AT85" s="11"/>
      <c r="AU85" s="21">
        <v>28131</v>
      </c>
      <c r="AV85" s="21">
        <v>15842</v>
      </c>
      <c r="AW85" s="21">
        <v>15928</v>
      </c>
      <c r="AX85" s="21">
        <v>19095</v>
      </c>
      <c r="AY85" s="11"/>
      <c r="AZ85" s="21">
        <v>-11222</v>
      </c>
      <c r="BA85" s="21">
        <v>2776</v>
      </c>
      <c r="BB85" s="21">
        <v>-14111</v>
      </c>
      <c r="BC85" s="21">
        <v>-6056</v>
      </c>
      <c r="BD85" s="11"/>
      <c r="BE85" s="21">
        <v>-16903</v>
      </c>
      <c r="BF85" s="21">
        <v>462</v>
      </c>
      <c r="BG85" s="21">
        <v>-15239</v>
      </c>
      <c r="BH85" s="21">
        <v>-200811</v>
      </c>
      <c r="BI85" s="11"/>
      <c r="BJ85" s="30">
        <v>57548</v>
      </c>
      <c r="BK85" s="21">
        <v>89944</v>
      </c>
      <c r="BL85" s="21">
        <v>110543</v>
      </c>
      <c r="BM85" s="12"/>
      <c r="BN85" s="21">
        <v>174276</v>
      </c>
      <c r="BO85" s="21">
        <v>228992</v>
      </c>
      <c r="BP85" s="21">
        <v>273546</v>
      </c>
      <c r="BQ85" s="12"/>
      <c r="BR85" s="21">
        <v>146094</v>
      </c>
      <c r="BS85" s="21">
        <v>226576</v>
      </c>
      <c r="BT85" s="21">
        <v>270907</v>
      </c>
      <c r="BU85" s="11"/>
      <c r="BV85" s="21">
        <v>202003</v>
      </c>
      <c r="BW85" s="21">
        <v>347384</v>
      </c>
      <c r="BX85" s="21">
        <v>429077</v>
      </c>
      <c r="BY85" s="11"/>
      <c r="BZ85" s="21">
        <v>35109</v>
      </c>
      <c r="CA85" s="21">
        <v>116387</v>
      </c>
      <c r="CB85" s="21">
        <v>185809</v>
      </c>
      <c r="CC85" s="11"/>
      <c r="CD85" s="21">
        <v>-56002</v>
      </c>
      <c r="CE85" s="21">
        <v>-27524</v>
      </c>
      <c r="CF85" s="21">
        <v>-110663</v>
      </c>
      <c r="CG85" s="11"/>
      <c r="CH85" s="21">
        <v>122621</v>
      </c>
      <c r="CI85" s="21">
        <v>179006</v>
      </c>
      <c r="CJ85" s="21">
        <v>210675</v>
      </c>
      <c r="CK85" s="11"/>
      <c r="CL85" s="21">
        <v>102016</v>
      </c>
      <c r="CM85" s="21">
        <v>173019</v>
      </c>
      <c r="CN85" s="21">
        <v>256492</v>
      </c>
      <c r="CO85" s="11"/>
      <c r="CP85" s="21">
        <v>43973</v>
      </c>
      <c r="CQ85" s="21">
        <v>59901</v>
      </c>
      <c r="CR85" s="21">
        <v>78996</v>
      </c>
      <c r="CS85" s="11"/>
      <c r="CT85" s="21">
        <v>-8446</v>
      </c>
      <c r="CU85" s="21">
        <v>-22557</v>
      </c>
      <c r="CV85" s="21">
        <v>-28613</v>
      </c>
      <c r="CW85" s="11"/>
      <c r="CX85" s="21">
        <v>-16441</v>
      </c>
      <c r="CY85" s="21">
        <v>-31680</v>
      </c>
      <c r="CZ85" s="21">
        <v>-232491</v>
      </c>
      <c r="DA85" s="12"/>
      <c r="DB85" s="21">
        <v>71844</v>
      </c>
      <c r="DC85" s="21">
        <v>83964</v>
      </c>
      <c r="DE85" s="1"/>
    </row>
    <row r="86" spans="1:109" x14ac:dyDescent="0.25">
      <c r="A86" s="10"/>
      <c r="B86" s="29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29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1"/>
      <c r="CF86" s="12"/>
      <c r="CG86" s="12"/>
      <c r="CH86" s="12"/>
      <c r="CI86" s="11"/>
      <c r="CJ86" s="12"/>
      <c r="CK86" s="12"/>
      <c r="CL86" s="12"/>
      <c r="CM86" s="11"/>
      <c r="CN86" s="12"/>
      <c r="CO86" s="12"/>
      <c r="CP86" s="12"/>
      <c r="CQ86" s="11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E86" s="1"/>
    </row>
    <row r="87" spans="1:109" x14ac:dyDescent="0.25">
      <c r="B87" s="37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37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E87" s="1"/>
    </row>
    <row r="88" spans="1:109" x14ac:dyDescent="0.25">
      <c r="B88" s="37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E88" s="1"/>
    </row>
    <row r="89" spans="1:109" x14ac:dyDescent="0.25">
      <c r="B89" s="37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E89" s="1"/>
    </row>
    <row r="90" spans="1:109" x14ac:dyDescent="0.25">
      <c r="B90" s="37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DE90" s="1"/>
    </row>
    <row r="91" spans="1:109" x14ac:dyDescent="0.25">
      <c r="B91" s="37"/>
      <c r="C91" s="1"/>
      <c r="D91" s="1"/>
      <c r="E91" s="1"/>
      <c r="G91" s="1"/>
      <c r="H91" s="1"/>
      <c r="I91" s="1"/>
      <c r="J91" s="1"/>
      <c r="L91" s="1"/>
      <c r="M91" s="1"/>
      <c r="N91" s="1"/>
      <c r="O91" s="1"/>
      <c r="Q91" s="1"/>
      <c r="R91" s="1"/>
      <c r="S91" s="1"/>
      <c r="T91" s="1"/>
      <c r="V91" s="1"/>
      <c r="W91" s="1"/>
      <c r="X91" s="1"/>
      <c r="Y91" s="1"/>
      <c r="BJ91" s="1"/>
      <c r="BK91" s="1"/>
      <c r="BL91" s="1"/>
      <c r="BN91" s="1"/>
      <c r="BO91" s="1"/>
      <c r="BP91" s="1"/>
      <c r="BR91" s="1"/>
      <c r="BS91" s="1"/>
      <c r="BT91" s="1"/>
      <c r="BV91" s="1"/>
      <c r="BW91" s="1"/>
      <c r="BX91" s="1"/>
      <c r="DE91" s="1"/>
    </row>
    <row r="92" spans="1:109" x14ac:dyDescent="0.25">
      <c r="B92" s="37"/>
      <c r="C92" s="1"/>
      <c r="D92" s="1"/>
      <c r="E92" s="1"/>
      <c r="G92" s="1"/>
      <c r="H92" s="1"/>
      <c r="I92" s="1"/>
      <c r="J92" s="1"/>
      <c r="L92" s="1"/>
      <c r="M92" s="1"/>
      <c r="N92" s="1"/>
      <c r="O92" s="1"/>
      <c r="Q92" s="1"/>
      <c r="R92" s="1"/>
      <c r="S92" s="1"/>
      <c r="T92" s="1"/>
      <c r="V92" s="1"/>
      <c r="W92" s="1"/>
      <c r="X92" s="1"/>
      <c r="Y92" s="1"/>
      <c r="BJ92" s="1"/>
      <c r="BK92" s="1"/>
      <c r="BL92" s="1"/>
      <c r="BN92" s="1"/>
      <c r="BO92" s="1"/>
      <c r="BP92" s="1"/>
      <c r="BR92" s="1"/>
      <c r="BS92" s="1"/>
      <c r="BT92" s="1"/>
      <c r="BV92" s="1"/>
      <c r="BW92" s="1"/>
      <c r="BX92" s="1"/>
      <c r="DE92" s="1"/>
    </row>
    <row r="93" spans="1:109" x14ac:dyDescent="0.25">
      <c r="B93" s="37"/>
      <c r="C93" s="1"/>
      <c r="D93" s="1"/>
      <c r="E93" s="1"/>
      <c r="G93" s="1"/>
      <c r="H93" s="1"/>
      <c r="I93" s="1"/>
      <c r="J93" s="1"/>
      <c r="L93" s="1"/>
      <c r="M93" s="1"/>
      <c r="N93" s="1"/>
      <c r="O93" s="1"/>
      <c r="Q93" s="1"/>
      <c r="R93" s="1"/>
      <c r="S93" s="1"/>
      <c r="T93" s="1"/>
      <c r="V93" s="1"/>
      <c r="W93" s="1"/>
      <c r="X93" s="1"/>
      <c r="Y93" s="1"/>
      <c r="BJ93" s="1"/>
      <c r="BK93" s="1"/>
      <c r="BL93" s="1"/>
      <c r="BN93" s="1"/>
      <c r="BO93" s="1"/>
      <c r="BP93" s="1"/>
      <c r="BR93" s="1"/>
      <c r="BS93" s="1"/>
      <c r="BT93" s="1"/>
      <c r="BV93" s="1"/>
      <c r="BW93" s="1"/>
      <c r="BX93" s="1"/>
      <c r="DE93" s="1"/>
    </row>
    <row r="94" spans="1:109" x14ac:dyDescent="0.25">
      <c r="B94" s="37"/>
      <c r="C94" s="1"/>
      <c r="D94" s="1"/>
      <c r="E94" s="1"/>
      <c r="G94" s="1"/>
      <c r="H94" s="1"/>
      <c r="I94" s="1"/>
      <c r="J94" s="1"/>
      <c r="L94" s="1"/>
      <c r="M94" s="1"/>
      <c r="N94" s="1"/>
      <c r="O94" s="1"/>
      <c r="Q94" s="1"/>
      <c r="R94" s="1"/>
      <c r="S94" s="1"/>
      <c r="T94" s="1"/>
      <c r="V94" s="1"/>
      <c r="W94" s="1"/>
      <c r="X94" s="1"/>
      <c r="Y94" s="1"/>
      <c r="BJ94" s="1"/>
      <c r="BK94" s="1"/>
      <c r="BL94" s="1"/>
      <c r="BN94" s="1"/>
      <c r="BO94" s="1"/>
      <c r="BP94" s="1"/>
      <c r="BR94" s="1"/>
      <c r="BS94" s="1"/>
      <c r="BT94" s="1"/>
      <c r="BV94" s="1"/>
      <c r="BW94" s="1"/>
      <c r="BX94" s="1"/>
      <c r="DE94" s="1"/>
    </row>
    <row r="95" spans="1:109" x14ac:dyDescent="0.25">
      <c r="B95" s="37"/>
      <c r="C95" s="1"/>
      <c r="D95" s="1"/>
      <c r="E95" s="1"/>
      <c r="G95" s="1"/>
      <c r="H95" s="1"/>
      <c r="I95" s="1"/>
      <c r="J95" s="1"/>
      <c r="L95" s="1"/>
      <c r="M95" s="1"/>
      <c r="N95" s="1"/>
      <c r="O95" s="1"/>
      <c r="Q95" s="1"/>
      <c r="R95" s="1"/>
      <c r="S95" s="1"/>
      <c r="T95" s="1"/>
      <c r="BJ95" s="1"/>
      <c r="BK95" s="1"/>
      <c r="BL95" s="1"/>
      <c r="BN95" s="1"/>
      <c r="BO95" s="1"/>
      <c r="BP95" s="1"/>
      <c r="BR95" s="1"/>
      <c r="BS95" s="1"/>
      <c r="BT95" s="1"/>
      <c r="DE95" s="1"/>
    </row>
    <row r="96" spans="1:109" x14ac:dyDescent="0.25">
      <c r="B96" s="37"/>
      <c r="C96" s="1"/>
      <c r="D96" s="1"/>
      <c r="E96" s="1"/>
      <c r="G96" s="1"/>
      <c r="H96" s="1"/>
      <c r="I96" s="1"/>
      <c r="J96" s="1"/>
      <c r="L96" s="1"/>
      <c r="M96" s="1"/>
      <c r="N96" s="1"/>
      <c r="O96" s="1"/>
      <c r="Q96" s="1"/>
      <c r="R96" s="1"/>
      <c r="S96" s="1"/>
      <c r="T96" s="1"/>
      <c r="BJ96" s="1"/>
      <c r="BK96" s="1"/>
      <c r="BL96" s="1"/>
      <c r="BN96" s="1"/>
      <c r="BO96" s="1"/>
      <c r="BP96" s="1"/>
      <c r="BR96" s="1"/>
      <c r="BS96" s="1"/>
      <c r="BT96" s="1"/>
    </row>
    <row r="97" spans="2:15" x14ac:dyDescent="0.25">
      <c r="B97" s="44"/>
      <c r="D97" s="1"/>
      <c r="E97" s="1"/>
      <c r="I97" s="1"/>
      <c r="J97" s="1"/>
      <c r="N97" s="1"/>
      <c r="O97" s="1"/>
    </row>
    <row r="98" spans="2:15" x14ac:dyDescent="0.25">
      <c r="B98" s="44"/>
      <c r="D98" s="1"/>
      <c r="E98" s="1"/>
      <c r="I98" s="1"/>
      <c r="J98" s="1"/>
      <c r="N98" s="1"/>
      <c r="O98" s="1"/>
    </row>
    <row r="99" spans="2:15" x14ac:dyDescent="0.25">
      <c r="B99" s="44"/>
      <c r="D99" s="1"/>
      <c r="E99" s="1"/>
      <c r="I99" s="1"/>
      <c r="J99" s="1"/>
      <c r="N99" s="1"/>
      <c r="O99" s="1"/>
    </row>
    <row r="100" spans="2:15" x14ac:dyDescent="0.25">
      <c r="B100" s="44"/>
      <c r="D100" s="1"/>
      <c r="E100" s="1"/>
      <c r="I100" s="1"/>
      <c r="J100" s="1"/>
      <c r="N100" s="1"/>
      <c r="O100" s="1"/>
    </row>
    <row r="101" spans="2:15" x14ac:dyDescent="0.25">
      <c r="B101" s="44"/>
      <c r="D101" s="1"/>
      <c r="E101" s="1"/>
      <c r="I101" s="1"/>
      <c r="J101" s="1"/>
      <c r="N101" s="1"/>
      <c r="O101" s="1"/>
    </row>
    <row r="102" spans="2:15" x14ac:dyDescent="0.25">
      <c r="B102" s="44"/>
      <c r="D102" s="1"/>
      <c r="E102" s="1"/>
      <c r="I102" s="1"/>
      <c r="J102" s="1"/>
      <c r="N102" s="1"/>
      <c r="O102" s="1"/>
    </row>
    <row r="103" spans="2:15" x14ac:dyDescent="0.25">
      <c r="B103" s="44"/>
      <c r="D103" s="1"/>
      <c r="E103" s="1"/>
      <c r="I103" s="1"/>
      <c r="J103" s="1"/>
      <c r="N103" s="1"/>
      <c r="O103" s="1"/>
    </row>
    <row r="104" spans="2:15" x14ac:dyDescent="0.25">
      <c r="B104" s="44"/>
      <c r="D104" s="1"/>
      <c r="E104" s="1"/>
      <c r="I104" s="1"/>
      <c r="J104" s="1"/>
      <c r="N104" s="1"/>
      <c r="O104" s="1"/>
    </row>
    <row r="105" spans="2:15" x14ac:dyDescent="0.25">
      <c r="B105" s="44"/>
      <c r="D105" s="1"/>
      <c r="E105" s="1"/>
      <c r="I105" s="1"/>
      <c r="J105" s="1"/>
      <c r="N105" s="1"/>
      <c r="O105" s="1"/>
    </row>
    <row r="106" spans="2:15" x14ac:dyDescent="0.25">
      <c r="B106" s="44"/>
      <c r="D106" s="1"/>
      <c r="E106" s="1"/>
      <c r="I106" s="1"/>
      <c r="J106" s="1"/>
      <c r="N106" s="1"/>
      <c r="O106" s="1"/>
    </row>
    <row r="107" spans="2:15" x14ac:dyDescent="0.25">
      <c r="B107" s="44"/>
      <c r="D107" s="1"/>
      <c r="E107" s="1"/>
      <c r="I107" s="1"/>
      <c r="J107" s="1"/>
      <c r="N107" s="1"/>
      <c r="O107" s="1"/>
    </row>
    <row r="108" spans="2:15" x14ac:dyDescent="0.25">
      <c r="D108" s="1"/>
      <c r="E108" s="1"/>
      <c r="I108" s="1"/>
      <c r="J108" s="1"/>
      <c r="N108" s="1"/>
      <c r="O108" s="1"/>
    </row>
    <row r="109" spans="2:15" x14ac:dyDescent="0.25">
      <c r="D109" s="1"/>
      <c r="E109" s="1"/>
      <c r="I109" s="1"/>
      <c r="J109" s="1"/>
      <c r="N109" s="1"/>
      <c r="O109" s="1"/>
    </row>
    <row r="110" spans="2:15" x14ac:dyDescent="0.25">
      <c r="D110" s="1"/>
      <c r="E110" s="1"/>
      <c r="I110" s="1"/>
      <c r="J110" s="1"/>
      <c r="N110" s="1"/>
      <c r="O110" s="1"/>
    </row>
    <row r="111" spans="2:15" x14ac:dyDescent="0.25">
      <c r="D111" s="1"/>
      <c r="E111" s="1"/>
      <c r="I111" s="1"/>
      <c r="J111" s="1"/>
      <c r="N111" s="1"/>
      <c r="O111" s="1"/>
    </row>
    <row r="112" spans="2:15" x14ac:dyDescent="0.25">
      <c r="D112" s="1"/>
      <c r="E112" s="1"/>
      <c r="I112" s="1"/>
      <c r="J112" s="1"/>
      <c r="N112" s="1"/>
      <c r="O112" s="1"/>
    </row>
    <row r="115" spans="4:15" x14ac:dyDescent="0.25">
      <c r="D115" s="1"/>
      <c r="E115" s="1"/>
      <c r="I115" s="1"/>
      <c r="J115" s="1"/>
      <c r="N115" s="1"/>
      <c r="O115" s="1"/>
    </row>
    <row r="116" spans="4:15" x14ac:dyDescent="0.25">
      <c r="D116" s="1"/>
      <c r="E116" s="1"/>
      <c r="I116" s="1"/>
      <c r="J116" s="1"/>
      <c r="N116" s="1"/>
      <c r="O116" s="1"/>
    </row>
    <row r="117" spans="4:15" x14ac:dyDescent="0.25">
      <c r="D117" s="1"/>
      <c r="E117" s="1"/>
      <c r="I117" s="1"/>
      <c r="J117" s="1"/>
      <c r="N117" s="1"/>
      <c r="O117" s="1"/>
    </row>
    <row r="118" spans="4:15" x14ac:dyDescent="0.25">
      <c r="D118" s="1"/>
      <c r="E118" s="1"/>
      <c r="I118" s="1"/>
      <c r="J118" s="1"/>
      <c r="N118" s="1"/>
      <c r="O118" s="1"/>
    </row>
    <row r="119" spans="4:15" x14ac:dyDescent="0.25">
      <c r="D119" s="1"/>
      <c r="E119" s="1"/>
      <c r="I119" s="1"/>
      <c r="J119" s="1"/>
      <c r="N119" s="1"/>
      <c r="O119" s="1"/>
    </row>
    <row r="120" spans="4:15" x14ac:dyDescent="0.25">
      <c r="D120" s="1"/>
      <c r="E120" s="1"/>
      <c r="I120" s="1"/>
      <c r="J120" s="1"/>
      <c r="N120" s="1"/>
      <c r="O120" s="1"/>
    </row>
    <row r="121" spans="4:15" x14ac:dyDescent="0.25">
      <c r="D121" s="1"/>
      <c r="E121" s="1"/>
      <c r="I121" s="1"/>
      <c r="J121" s="1"/>
      <c r="N121" s="1"/>
      <c r="O121" s="1"/>
    </row>
    <row r="125" spans="4:15" x14ac:dyDescent="0.25">
      <c r="D125" s="1"/>
      <c r="E125" s="1"/>
      <c r="I125" s="1"/>
      <c r="J125" s="1"/>
      <c r="N125" s="1"/>
      <c r="O125" s="1"/>
    </row>
    <row r="126" spans="4:15" x14ac:dyDescent="0.25">
      <c r="D126" s="1"/>
      <c r="E126" s="1"/>
      <c r="I126" s="1"/>
      <c r="J126" s="1"/>
      <c r="N126" s="1"/>
      <c r="O126" s="1"/>
    </row>
    <row r="127" spans="4:15" x14ac:dyDescent="0.25">
      <c r="D127" s="1"/>
      <c r="E127" s="1"/>
      <c r="I127" s="1"/>
      <c r="J127" s="1"/>
      <c r="N127" s="1"/>
      <c r="O127" s="1"/>
    </row>
    <row r="128" spans="4:15" x14ac:dyDescent="0.25">
      <c r="D128" s="1"/>
      <c r="E128" s="1"/>
      <c r="I128" s="1"/>
      <c r="J128" s="1"/>
      <c r="N128" s="1"/>
      <c r="O128" s="1"/>
    </row>
    <row r="129" spans="4:15" x14ac:dyDescent="0.25">
      <c r="D129" s="1"/>
      <c r="E129" s="1"/>
      <c r="I129" s="1"/>
      <c r="J129" s="1"/>
      <c r="N129" s="1"/>
      <c r="O129" s="1"/>
    </row>
    <row r="130" spans="4:15" x14ac:dyDescent="0.25">
      <c r="D130" s="1"/>
      <c r="E130" s="1"/>
      <c r="I130" s="1"/>
      <c r="J130" s="1"/>
      <c r="N130" s="1"/>
      <c r="O130" s="1"/>
    </row>
    <row r="131" spans="4:15" x14ac:dyDescent="0.25">
      <c r="D131" s="1"/>
      <c r="E131" s="1"/>
      <c r="I131" s="1"/>
      <c r="J131" s="1"/>
      <c r="N131" s="1"/>
      <c r="O131" s="1"/>
    </row>
    <row r="134" spans="4:15" x14ac:dyDescent="0.25">
      <c r="D134" s="1"/>
      <c r="E134" s="1"/>
      <c r="I134" s="1"/>
      <c r="J134" s="1"/>
      <c r="N134" s="1"/>
      <c r="O134" s="1"/>
    </row>
    <row r="135" spans="4:15" x14ac:dyDescent="0.25">
      <c r="D135" s="1"/>
      <c r="E135" s="1"/>
      <c r="I135" s="1"/>
      <c r="J135" s="1"/>
      <c r="N135" s="1"/>
      <c r="O135" s="1"/>
    </row>
    <row r="136" spans="4:15" x14ac:dyDescent="0.25">
      <c r="D136" s="1"/>
      <c r="E136" s="1"/>
      <c r="I136" s="1"/>
      <c r="J136" s="1"/>
      <c r="N136" s="1"/>
      <c r="O136" s="1"/>
    </row>
    <row r="137" spans="4:15" x14ac:dyDescent="0.25">
      <c r="D137" s="1"/>
      <c r="E137" s="1"/>
      <c r="I137" s="1"/>
      <c r="J137" s="1"/>
      <c r="N137" s="1"/>
      <c r="O137" s="1"/>
    </row>
    <row r="138" spans="4:15" x14ac:dyDescent="0.25">
      <c r="D138" s="1"/>
      <c r="E138" s="1"/>
      <c r="I138" s="1"/>
      <c r="J138" s="1"/>
      <c r="N138" s="1"/>
      <c r="O138" s="1"/>
    </row>
    <row r="139" spans="4:15" x14ac:dyDescent="0.25">
      <c r="D139" s="1"/>
      <c r="E139" s="1"/>
      <c r="I139" s="1"/>
      <c r="J139" s="1"/>
      <c r="N139" s="1"/>
      <c r="O139" s="1"/>
    </row>
    <row r="140" spans="4:15" x14ac:dyDescent="0.25">
      <c r="D140" s="1"/>
      <c r="E140" s="1"/>
      <c r="I140" s="1"/>
      <c r="J140" s="1"/>
      <c r="N140" s="1"/>
      <c r="O140" s="1"/>
    </row>
    <row r="141" spans="4:15" x14ac:dyDescent="0.25">
      <c r="D141" s="1"/>
      <c r="E141" s="1"/>
      <c r="I141" s="1"/>
      <c r="J141" s="1"/>
      <c r="N141" s="1"/>
      <c r="O141" s="1"/>
    </row>
    <row r="144" spans="4:15" x14ac:dyDescent="0.25">
      <c r="D144" s="1"/>
      <c r="I144" s="1"/>
      <c r="N144" s="1"/>
    </row>
    <row r="145" spans="4:14" x14ac:dyDescent="0.25">
      <c r="D145" s="1"/>
      <c r="I145" s="1"/>
      <c r="N145" s="1"/>
    </row>
    <row r="146" spans="4:14" x14ac:dyDescent="0.25">
      <c r="D146" s="1"/>
      <c r="I146" s="1"/>
      <c r="N146" s="1"/>
    </row>
    <row r="147" spans="4:14" x14ac:dyDescent="0.25">
      <c r="D147" s="1"/>
      <c r="I147" s="1"/>
      <c r="N147" s="1"/>
    </row>
    <row r="148" spans="4:14" x14ac:dyDescent="0.25">
      <c r="D148" s="1"/>
      <c r="I148" s="1"/>
      <c r="N148" s="1"/>
    </row>
    <row r="149" spans="4:14" x14ac:dyDescent="0.25">
      <c r="D149" s="1"/>
      <c r="I149" s="1"/>
      <c r="N149" s="1"/>
    </row>
    <row r="150" spans="4:14" x14ac:dyDescent="0.25">
      <c r="D150" s="1"/>
      <c r="I150" s="1"/>
      <c r="N150" s="1"/>
    </row>
    <row r="151" spans="4:14" x14ac:dyDescent="0.25">
      <c r="D151" s="1"/>
      <c r="I151" s="1"/>
      <c r="N151" s="1"/>
    </row>
    <row r="154" spans="4:14" x14ac:dyDescent="0.25">
      <c r="D154" s="1"/>
      <c r="I154" s="1"/>
      <c r="N154" s="1"/>
    </row>
    <row r="155" spans="4:14" x14ac:dyDescent="0.25">
      <c r="D155" s="1"/>
      <c r="I155" s="1"/>
      <c r="N155" s="1"/>
    </row>
    <row r="156" spans="4:14" x14ac:dyDescent="0.25">
      <c r="D156" s="1"/>
      <c r="I156" s="1"/>
      <c r="N156" s="1"/>
    </row>
    <row r="157" spans="4:14" x14ac:dyDescent="0.25">
      <c r="D157" s="1"/>
      <c r="I157" s="1"/>
      <c r="N157" s="1"/>
    </row>
    <row r="158" spans="4:14" x14ac:dyDescent="0.25">
      <c r="D158" s="1"/>
      <c r="I158" s="1"/>
      <c r="N158" s="1"/>
    </row>
    <row r="159" spans="4:14" x14ac:dyDescent="0.25">
      <c r="D159" s="1"/>
      <c r="I159" s="1"/>
      <c r="N159" s="1"/>
    </row>
    <row r="160" spans="4:14" x14ac:dyDescent="0.25">
      <c r="D160" s="1"/>
      <c r="I160" s="1"/>
      <c r="N160" s="1"/>
    </row>
    <row r="161" spans="4:14" x14ac:dyDescent="0.25">
      <c r="D161" s="1"/>
      <c r="I161" s="1"/>
      <c r="N161" s="1"/>
    </row>
  </sheetData>
  <mergeCells count="24">
    <mergeCell ref="B6:E6"/>
    <mergeCell ref="A2:DC2"/>
    <mergeCell ref="G6:J6"/>
    <mergeCell ref="BJ6:BL6"/>
    <mergeCell ref="L6:O6"/>
    <mergeCell ref="BN6:BP6"/>
    <mergeCell ref="BR6:BT6"/>
    <mergeCell ref="V6:Y6"/>
    <mergeCell ref="Q6:T6"/>
    <mergeCell ref="BV6:BX6"/>
    <mergeCell ref="AZ6:BC6"/>
    <mergeCell ref="BE6:BH6"/>
    <mergeCell ref="CT6:CV6"/>
    <mergeCell ref="CX6:CZ6"/>
    <mergeCell ref="AU6:AX6"/>
    <mergeCell ref="CP6:CR6"/>
    <mergeCell ref="AP6:AS6"/>
    <mergeCell ref="CL6:CN6"/>
    <mergeCell ref="AK6:AN6"/>
    <mergeCell ref="CH6:CJ6"/>
    <mergeCell ref="CD6:CF6"/>
    <mergeCell ref="AF6:AI6"/>
    <mergeCell ref="AA6:AD6"/>
    <mergeCell ref="BZ6:CB6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24af460-541a-418d-8e49-24baefe688ec}" enabled="1" method="Standard" siteId="{839bf1b4-3f14-4239-b347-a3bcf268cff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Angelica Aristizabal Angulo</cp:lastModifiedBy>
  <cp:lastPrinted>2016-08-08T13:22:46Z</cp:lastPrinted>
  <dcterms:created xsi:type="dcterms:W3CDTF">2016-08-07T21:52:47Z</dcterms:created>
  <dcterms:modified xsi:type="dcterms:W3CDTF">2026-05-07T00:06:31Z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