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cysinc-my.sharepoint.com/personal/matthew_varnell_macys_com/Documents/Desktop/Store Count files/"/>
    </mc:Choice>
  </mc:AlternateContent>
  <xr:revisionPtr revIDLastSave="14" documentId="13_ncr:1_{43ECDF48-08D9-491A-862C-07DE0770972D}" xr6:coauthVersionLast="47" xr6:coauthVersionMax="47" xr10:uidLastSave="{411E1909-55D5-42CA-9DFD-C984E9E62457}"/>
  <bookViews>
    <workbookView xWindow="-120" yWindow="-120" windowWidth="29040" windowHeight="15840" tabRatio="931" xr2:uid="{00000000-000D-0000-FFFF-FFFF00000000}"/>
  </bookViews>
  <sheets>
    <sheet name="Summary - Quarterly" sheetId="11" r:id="rId1"/>
    <sheet name="Macy's Stores" sheetId="3" r:id="rId2"/>
    <sheet name="Macy's Backstage" sheetId="6" r:id="rId3"/>
    <sheet name="Bloomingdale's Stores" sheetId="2" r:id="rId4"/>
    <sheet name="Bloomingdale's Outlets" sheetId="4" r:id="rId5"/>
    <sheet name="Bluemercury Stores" sheetId="5" r:id="rId6"/>
    <sheet name="SWS" sheetId="10" r:id="rId7"/>
  </sheets>
  <definedNames>
    <definedName name="_xlnm._FilterDatabase" localSheetId="4" hidden="1">'Bloomingdale''s Outlets'!$A$13:$H$13</definedName>
    <definedName name="_xlnm._FilterDatabase" localSheetId="3" hidden="1">'Bloomingdale''s Stores'!$B$19:$I$19</definedName>
    <definedName name="_xlnm._FilterDatabase" localSheetId="5" hidden="1">'Bluemercury Stores'!$A$13:$H$176</definedName>
    <definedName name="_xlnm._FilterDatabase" localSheetId="1" hidden="1">'Macy''s Stores'!$A$22:$H$663</definedName>
    <definedName name="_xlnm._FilterDatabase" localSheetId="6" hidden="1">SWS!$A$36:$D$202</definedName>
    <definedName name="_xlnm.Print_Area" localSheetId="4">'Bloomingdale''s Outlets'!$A$1:$H$37</definedName>
    <definedName name="_xlnm.Print_Area" localSheetId="3">'Bloomingdale''s Stores'!$A$1:$I$70</definedName>
    <definedName name="_xlnm.Print_Area" localSheetId="5">'Bluemercury Stores'!$A$1:$I$183</definedName>
    <definedName name="_xlnm.Print_Area" localSheetId="2">'Macy''s Backstage'!$A$1:$H$27</definedName>
    <definedName name="_xlnm.Print_Area" localSheetId="1">'Macy''s Stores'!$A$1:$H$670</definedName>
    <definedName name="_xlnm.Print_Area" localSheetId="0">'Summary - Quarterly'!$A$1:$H$103</definedName>
    <definedName name="_xlnm.Print_Area" localSheetId="6">SWS!$A$1:$E$202</definedName>
    <definedName name="_xlnm.Print_Titles" localSheetId="3">'Bloomingdale''s Stores'!$1:$19</definedName>
    <definedName name="_xlnm.Print_Titles" localSheetId="5">'Bluemercury Stores'!$1:$13</definedName>
    <definedName name="_xlnm.Print_Titles" localSheetId="1">'Macy''s Stores'!$1:$22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2" i="5" l="1"/>
  <c r="G181" i="5"/>
  <c r="G180" i="5"/>
  <c r="G179" i="5"/>
  <c r="G36" i="4"/>
  <c r="G35" i="4"/>
  <c r="G34" i="4"/>
  <c r="G33" i="4"/>
  <c r="I69" i="2"/>
  <c r="I68" i="2"/>
  <c r="I67" i="2"/>
  <c r="I66" i="2"/>
  <c r="G26" i="6"/>
  <c r="G25" i="6"/>
  <c r="G24" i="6"/>
  <c r="G23" i="6"/>
  <c r="G667" i="3"/>
  <c r="G668" i="3"/>
  <c r="G669" i="3"/>
  <c r="G666" i="3"/>
  <c r="I70" i="2" l="1"/>
  <c r="G670" i="3"/>
  <c r="G183" i="5"/>
  <c r="G37" i="4"/>
  <c r="G27" i="6"/>
  <c r="D202" i="10"/>
  <c r="D30" i="10"/>
  <c r="A259" i="3" l="1"/>
  <c r="A284" i="3"/>
  <c r="A167" i="3"/>
  <c r="A443" i="3"/>
  <c r="A417" i="3"/>
  <c r="A432" i="3"/>
  <c r="A439" i="3"/>
  <c r="A485" i="3"/>
  <c r="A505" i="3"/>
  <c r="A608" i="3"/>
  <c r="A593" i="3"/>
  <c r="A632" i="3"/>
  <c r="A597" i="3"/>
  <c r="A637" i="3"/>
  <c r="A45" i="3"/>
  <c r="A201" i="3"/>
  <c r="A286" i="3"/>
  <c r="A230" i="3"/>
  <c r="A271" i="3"/>
  <c r="A155" i="3"/>
  <c r="A235" i="3"/>
  <c r="A157" i="3"/>
  <c r="A181" i="3"/>
  <c r="A64" i="3"/>
  <c r="A84" i="3"/>
  <c r="A342" i="3"/>
  <c r="A580" i="3"/>
  <c r="A188" i="3"/>
  <c r="A195" i="3"/>
  <c r="A215" i="3"/>
  <c r="A359" i="3"/>
  <c r="A315" i="3"/>
  <c r="A137" i="3"/>
  <c r="A293" i="3"/>
  <c r="A553" i="3"/>
  <c r="A558" i="3"/>
  <c r="A559" i="3" s="1"/>
  <c r="A477" i="3"/>
  <c r="A467" i="3"/>
  <c r="A546" i="3"/>
  <c r="A299" i="3"/>
  <c r="A309" i="3"/>
  <c r="A318" i="3"/>
  <c r="A630" i="3" l="1"/>
  <c r="A659" i="3"/>
  <c r="A634" i="3"/>
  <c r="A622" i="3"/>
  <c r="A649" i="3"/>
  <c r="A646" i="3"/>
  <c r="A647" i="3" s="1"/>
  <c r="A618" i="3"/>
  <c r="A614" i="3"/>
  <c r="A576" i="3"/>
  <c r="A568" i="3"/>
  <c r="A565" i="3"/>
  <c r="A397" i="3"/>
  <c r="A377" i="3"/>
  <c r="A386" i="3"/>
  <c r="A379" i="3"/>
  <c r="A384" i="3"/>
  <c r="A403" i="3"/>
  <c r="A326" i="3"/>
  <c r="G159" i="3" l="1"/>
</calcChain>
</file>

<file path=xl/sharedStrings.xml><?xml version="1.0" encoding="utf-8"?>
<sst xmlns="http://schemas.openxmlformats.org/spreadsheetml/2006/main" count="6119" uniqueCount="2649">
  <si>
    <t>Macy's Store Locations</t>
  </si>
  <si>
    <t>Includes:</t>
  </si>
  <si>
    <t>F = Furniture</t>
  </si>
  <si>
    <t>H = Home</t>
  </si>
  <si>
    <t>K = Kids</t>
  </si>
  <si>
    <t>M = Mens</t>
  </si>
  <si>
    <t>Gross</t>
  </si>
  <si>
    <t>Year</t>
  </si>
  <si>
    <t>Sq. Ft.</t>
  </si>
  <si>
    <t>State</t>
  </si>
  <si>
    <t>Region</t>
  </si>
  <si>
    <t>MSA</t>
  </si>
  <si>
    <t>City</t>
  </si>
  <si>
    <t>Opened</t>
  </si>
  <si>
    <t>(in 000's)</t>
  </si>
  <si>
    <t>Alabama</t>
  </si>
  <si>
    <t>Birmingham</t>
  </si>
  <si>
    <t xml:space="preserve">Brookwood Village </t>
  </si>
  <si>
    <t xml:space="preserve">Birmingham </t>
  </si>
  <si>
    <t xml:space="preserve">Riverchase Galleria </t>
  </si>
  <si>
    <t xml:space="preserve">Hoover </t>
  </si>
  <si>
    <t>Arizona</t>
  </si>
  <si>
    <t>Southwest</t>
  </si>
  <si>
    <t>Phoenix</t>
  </si>
  <si>
    <t xml:space="preserve">Arrowhead Towne Center </t>
  </si>
  <si>
    <t xml:space="preserve">Glendale </t>
  </si>
  <si>
    <t xml:space="preserve">Biltmore Fashion Park </t>
  </si>
  <si>
    <t xml:space="preserve">Phoenix </t>
  </si>
  <si>
    <t>Chandler Fashion Center</t>
  </si>
  <si>
    <t xml:space="preserve">Chandler </t>
  </si>
  <si>
    <t xml:space="preserve">Mesa </t>
  </si>
  <si>
    <t>Paradise Valley Mall</t>
  </si>
  <si>
    <t>San Tan Village</t>
  </si>
  <si>
    <t>Gilbert</t>
  </si>
  <si>
    <t>Scottsdale Fashion Square</t>
  </si>
  <si>
    <t xml:space="preserve">Scottsdale </t>
  </si>
  <si>
    <t xml:space="preserve">Superstition Springs Center </t>
  </si>
  <si>
    <t xml:space="preserve">Park Place </t>
  </si>
  <si>
    <t xml:space="preserve">Tucson </t>
  </si>
  <si>
    <t xml:space="preserve">Tucson Mall </t>
  </si>
  <si>
    <t>California</t>
  </si>
  <si>
    <t>Northwest</t>
  </si>
  <si>
    <t>Solano</t>
  </si>
  <si>
    <t xml:space="preserve">Fairfield </t>
  </si>
  <si>
    <t>Fresno</t>
  </si>
  <si>
    <t>Fashion Fair</t>
  </si>
  <si>
    <t xml:space="preserve">Fresno </t>
  </si>
  <si>
    <t>Fashion Fair K/M</t>
  </si>
  <si>
    <t>Fresno Furniture</t>
  </si>
  <si>
    <t xml:space="preserve">Vintage Faire </t>
  </si>
  <si>
    <t xml:space="preserve">Modesto </t>
  </si>
  <si>
    <t>Vintage Faire H/M</t>
  </si>
  <si>
    <t>Mt. Shasta Mall</t>
  </si>
  <si>
    <t xml:space="preserve">Redding </t>
  </si>
  <si>
    <t>Arden Fair</t>
  </si>
  <si>
    <t xml:space="preserve">Sacramento </t>
  </si>
  <si>
    <t>Downtown Plaza</t>
  </si>
  <si>
    <t>Galleria at Roseville</t>
  </si>
  <si>
    <t xml:space="preserve">Roseville </t>
  </si>
  <si>
    <t>Roseville Furniture</t>
  </si>
  <si>
    <t>Sunrise Mall</t>
  </si>
  <si>
    <t xml:space="preserve">Citrus Heights </t>
  </si>
  <si>
    <t xml:space="preserve">Del Monte Center </t>
  </si>
  <si>
    <t xml:space="preserve">Monterey </t>
  </si>
  <si>
    <t>Monterey Furniture</t>
  </si>
  <si>
    <t>Northridge Mall</t>
  </si>
  <si>
    <t xml:space="preserve">Salinas </t>
  </si>
  <si>
    <t>San Francisco-Oakland</t>
  </si>
  <si>
    <t>Bay Fair</t>
  </si>
  <si>
    <t xml:space="preserve">San Leandro </t>
  </si>
  <si>
    <t>Broadway Plaza</t>
  </si>
  <si>
    <t xml:space="preserve">Walnut Creek </t>
  </si>
  <si>
    <t>County East Mall</t>
  </si>
  <si>
    <t xml:space="preserve">Antioch </t>
  </si>
  <si>
    <t>Hillsdale Furniture</t>
  </si>
  <si>
    <t xml:space="preserve">San Mateo </t>
  </si>
  <si>
    <t>Hillsdale Shopping Center</t>
  </si>
  <si>
    <t xml:space="preserve">Hilltop </t>
  </si>
  <si>
    <t xml:space="preserve">Richmond </t>
  </si>
  <si>
    <t>Mall at Northgate</t>
  </si>
  <si>
    <t xml:space="preserve">San Rafael </t>
  </si>
  <si>
    <t>NewPark Mall</t>
  </si>
  <si>
    <t xml:space="preserve">Newark </t>
  </si>
  <si>
    <t>Pleasanton Furniture</t>
  </si>
  <si>
    <t xml:space="preserve">Pleasanton </t>
  </si>
  <si>
    <t>Serramonte</t>
  </si>
  <si>
    <t xml:space="preserve">Daly City </t>
  </si>
  <si>
    <t xml:space="preserve">Southland Mall </t>
  </si>
  <si>
    <t xml:space="preserve">Hayward </t>
  </si>
  <si>
    <t>Stoneridge Shopping Center</t>
  </si>
  <si>
    <t xml:space="preserve">San Francisco </t>
  </si>
  <si>
    <t>Sunvalley Shopping Center</t>
  </si>
  <si>
    <t xml:space="preserve">Concord </t>
  </si>
  <si>
    <t>Sunvalley Shopping Center H/M</t>
  </si>
  <si>
    <t>Union City Furniture Clearance</t>
  </si>
  <si>
    <t xml:space="preserve">Union City </t>
  </si>
  <si>
    <t>Union Square</t>
  </si>
  <si>
    <t>Village at Corte Madera</t>
  </si>
  <si>
    <t xml:space="preserve">Corte Madera </t>
  </si>
  <si>
    <t>San José</t>
  </si>
  <si>
    <t>Stanford Shopping Center</t>
  </si>
  <si>
    <t xml:space="preserve">Palo Alto </t>
  </si>
  <si>
    <t>Stanford Shopping Center M</t>
  </si>
  <si>
    <t>Valley Fair</t>
  </si>
  <si>
    <t xml:space="preserve">Santa Clara </t>
  </si>
  <si>
    <t>Eastridge</t>
  </si>
  <si>
    <t xml:space="preserve">San José </t>
  </si>
  <si>
    <t>Oakridge</t>
  </si>
  <si>
    <t>Capitola Mall</t>
  </si>
  <si>
    <t xml:space="preserve">Capitola </t>
  </si>
  <si>
    <t>Coddingtown Mall</t>
  </si>
  <si>
    <t xml:space="preserve">Santa Rosa </t>
  </si>
  <si>
    <t>Santa Rosa Mall</t>
  </si>
  <si>
    <t>Sherwood Mall</t>
  </si>
  <si>
    <t xml:space="preserve">Stockton </t>
  </si>
  <si>
    <t>Visalia Mall</t>
  </si>
  <si>
    <t>Visalia</t>
  </si>
  <si>
    <t>Valley Plaza</t>
  </si>
  <si>
    <t xml:space="preserve">Bakersfield </t>
  </si>
  <si>
    <t>Imperial Valley Mall</t>
  </si>
  <si>
    <t xml:space="preserve">El Centro </t>
  </si>
  <si>
    <t>Los Angeles-Orange Co.</t>
  </si>
  <si>
    <t>Baldwin Hills Crenshaw Plaza</t>
  </si>
  <si>
    <t xml:space="preserve">Los Angeles </t>
  </si>
  <si>
    <t>Beverly Center</t>
  </si>
  <si>
    <t>Beverly Center M</t>
  </si>
  <si>
    <t>Brea Mall</t>
  </si>
  <si>
    <t xml:space="preserve">Brea </t>
  </si>
  <si>
    <t>Burbank Town Center</t>
  </si>
  <si>
    <t xml:space="preserve">Burbank </t>
  </si>
  <si>
    <t>Century City</t>
  </si>
  <si>
    <t>Del Amo Fashion Center</t>
  </si>
  <si>
    <t xml:space="preserve">Torrance </t>
  </si>
  <si>
    <t>Eagle Rock Plaza</t>
  </si>
  <si>
    <t>Fashion Island</t>
  </si>
  <si>
    <t xml:space="preserve">Newport Beach </t>
  </si>
  <si>
    <t>Fashion Square</t>
  </si>
  <si>
    <t xml:space="preserve">Sherman Oaks </t>
  </si>
  <si>
    <t>Fox Hills</t>
  </si>
  <si>
    <t xml:space="preserve">Culver City </t>
  </si>
  <si>
    <t>Glendale Galleria</t>
  </si>
  <si>
    <t>Lakewood Center</t>
  </si>
  <si>
    <t xml:space="preserve">Lakewood </t>
  </si>
  <si>
    <t xml:space="preserve">Los Cerritos Center </t>
  </si>
  <si>
    <t xml:space="preserve">Cerritos </t>
  </si>
  <si>
    <t xml:space="preserve">Santa Ana </t>
  </si>
  <si>
    <t>Manhattan Beach</t>
  </si>
  <si>
    <t xml:space="preserve">Manhattan Beach </t>
  </si>
  <si>
    <t xml:space="preserve">Mission Viejo </t>
  </si>
  <si>
    <t xml:space="preserve">Montebello Town Center </t>
  </si>
  <si>
    <t xml:space="preserve">Montebello </t>
  </si>
  <si>
    <t>Montebello Town Center Home</t>
  </si>
  <si>
    <t>Northridge Fashion Center</t>
  </si>
  <si>
    <t xml:space="preserve">Northridge </t>
  </si>
  <si>
    <t xml:space="preserve">Pasadena </t>
  </si>
  <si>
    <t xml:space="preserve">Woodland Hills </t>
  </si>
  <si>
    <t>Puente Hills Mall</t>
  </si>
  <si>
    <t xml:space="preserve">City of Industry </t>
  </si>
  <si>
    <t>Santa Anita</t>
  </si>
  <si>
    <t xml:space="preserve">Arcadia </t>
  </si>
  <si>
    <t>South Bay Galleria</t>
  </si>
  <si>
    <t xml:space="preserve">Redondo Beach </t>
  </si>
  <si>
    <t>South Coast Plaza</t>
  </si>
  <si>
    <t xml:space="preserve">Costa Mesa </t>
  </si>
  <si>
    <t>South Coast Plaza M</t>
  </si>
  <si>
    <t>South Coast Plaza Home</t>
  </si>
  <si>
    <t>Stonewood Center</t>
  </si>
  <si>
    <t xml:space="preserve">Downey </t>
  </si>
  <si>
    <t>Stonewood Center Home</t>
  </si>
  <si>
    <t>Topanga</t>
  </si>
  <si>
    <t xml:space="preserve">Canoga Park </t>
  </si>
  <si>
    <t>Valencia Town Center</t>
  </si>
  <si>
    <t xml:space="preserve">Santa Clarita </t>
  </si>
  <si>
    <t>West Covina</t>
  </si>
  <si>
    <t xml:space="preserve">West Covina </t>
  </si>
  <si>
    <t>Westminster Mall</t>
  </si>
  <si>
    <t xml:space="preserve">Westminster </t>
  </si>
  <si>
    <t xml:space="preserve">Galleria at Tyler </t>
  </si>
  <si>
    <t xml:space="preserve">Riverside </t>
  </si>
  <si>
    <t>Inland Center</t>
  </si>
  <si>
    <t xml:space="preserve">San Bernardino </t>
  </si>
  <si>
    <t xml:space="preserve">Montclair Plaza </t>
  </si>
  <si>
    <t xml:space="preserve">Montclair </t>
  </si>
  <si>
    <t>Moreno Valley Mall</t>
  </si>
  <si>
    <t xml:space="preserve">Moreno Valley </t>
  </si>
  <si>
    <t>Palm Desert</t>
  </si>
  <si>
    <t xml:space="preserve">Palm Desert </t>
  </si>
  <si>
    <t>Palm Desert Furniture</t>
  </si>
  <si>
    <t>Promenade in Temecula</t>
  </si>
  <si>
    <t xml:space="preserve">Temecula </t>
  </si>
  <si>
    <t>Victoria Gardens</t>
  </si>
  <si>
    <t xml:space="preserve">Rancho Cucamonga </t>
  </si>
  <si>
    <t>San Diego</t>
  </si>
  <si>
    <t>Chula Vista Center</t>
  </si>
  <si>
    <t xml:space="preserve">Chula Vista </t>
  </si>
  <si>
    <t>Fashion Valley</t>
  </si>
  <si>
    <t xml:space="preserve">San Diego </t>
  </si>
  <si>
    <t>Grossmont Shopping Center</t>
  </si>
  <si>
    <t xml:space="preserve">La Mesa </t>
  </si>
  <si>
    <t>Horton Plaza</t>
  </si>
  <si>
    <t>Mission Valley</t>
  </si>
  <si>
    <t>Mission Valley Home</t>
  </si>
  <si>
    <t xml:space="preserve">North County Fair </t>
  </si>
  <si>
    <t xml:space="preserve">Escondido </t>
  </si>
  <si>
    <t>Otay Ranch Town Center</t>
  </si>
  <si>
    <t>Parkway</t>
  </si>
  <si>
    <t xml:space="preserve">El Cajon </t>
  </si>
  <si>
    <t>Plaza Bonita</t>
  </si>
  <si>
    <t xml:space="preserve">Plaza Camino Real </t>
  </si>
  <si>
    <t xml:space="preserve">Carlsbad </t>
  </si>
  <si>
    <t>University Town Center</t>
  </si>
  <si>
    <t>Santa Barbara</t>
  </si>
  <si>
    <t>La Cumbre Plaza</t>
  </si>
  <si>
    <t xml:space="preserve">Santa Barbara </t>
  </si>
  <si>
    <t>Santa Maria Town Center</t>
  </si>
  <si>
    <t xml:space="preserve">Santa Maria </t>
  </si>
  <si>
    <t>Pacific View</t>
  </si>
  <si>
    <t xml:space="preserve">Ventura </t>
  </si>
  <si>
    <t>Simi Valley Town Center</t>
  </si>
  <si>
    <t xml:space="preserve">Simi Valley </t>
  </si>
  <si>
    <t>The Oaks</t>
  </si>
  <si>
    <t xml:space="preserve">Thousand Oaks </t>
  </si>
  <si>
    <t>The Oaks H/K/M</t>
  </si>
  <si>
    <t>Colorado</t>
  </si>
  <si>
    <t>Twenty Ninth Street Mall</t>
  </si>
  <si>
    <t xml:space="preserve">Boulder </t>
  </si>
  <si>
    <t>Chapel Hills Mall</t>
  </si>
  <si>
    <t xml:space="preserve">Colorado Springs </t>
  </si>
  <si>
    <t>Cherry Creek Furniture</t>
  </si>
  <si>
    <t xml:space="preserve">Denver </t>
  </si>
  <si>
    <t>Cherry Creek Shopping Center</t>
  </si>
  <si>
    <t xml:space="preserve">Flat Iron Crossing </t>
  </si>
  <si>
    <t xml:space="preserve">Broomfield </t>
  </si>
  <si>
    <t>Northfield Stapleton</t>
  </si>
  <si>
    <t xml:space="preserve">Park Meadows </t>
  </si>
  <si>
    <t>Southwest Plaza</t>
  </si>
  <si>
    <t xml:space="preserve">Littleton </t>
  </si>
  <si>
    <t>Streets at SouthGlenn</t>
  </si>
  <si>
    <t>Streets at SouthGlenn Furniture</t>
  </si>
  <si>
    <t>The Orchard</t>
  </si>
  <si>
    <t>Westminster</t>
  </si>
  <si>
    <t xml:space="preserve">Town Center at Aurora </t>
  </si>
  <si>
    <t xml:space="preserve">Aurora </t>
  </si>
  <si>
    <t>Foothills Fashion Mall</t>
  </si>
  <si>
    <t xml:space="preserve">Ft. Collins </t>
  </si>
  <si>
    <t xml:space="preserve">Promenade Shops at Centerra </t>
  </si>
  <si>
    <t xml:space="preserve">Loveland </t>
  </si>
  <si>
    <t>Connecticut</t>
  </si>
  <si>
    <t>Northeast</t>
  </si>
  <si>
    <t>Danbury Fair</t>
  </si>
  <si>
    <t xml:space="preserve">Danbury </t>
  </si>
  <si>
    <t>Stamford Town Center</t>
  </si>
  <si>
    <t xml:space="preserve">Stamford </t>
  </si>
  <si>
    <t>Trumbull</t>
  </si>
  <si>
    <t xml:space="preserve">Trumbull </t>
  </si>
  <si>
    <t xml:space="preserve">Shoppes at Buckland Hills </t>
  </si>
  <si>
    <t xml:space="preserve">Manchester </t>
  </si>
  <si>
    <t>Shoppes at Buckland Hills F/K/M</t>
  </si>
  <si>
    <t>Westfarms</t>
  </si>
  <si>
    <t xml:space="preserve">Farmington </t>
  </si>
  <si>
    <t>Westfarms F/M</t>
  </si>
  <si>
    <t>New Haven</t>
  </si>
  <si>
    <t xml:space="preserve">Brass Mill Center </t>
  </si>
  <si>
    <t xml:space="preserve">Waterbury </t>
  </si>
  <si>
    <t>Connecticut Post</t>
  </si>
  <si>
    <t xml:space="preserve">Milford </t>
  </si>
  <si>
    <t xml:space="preserve">Meriden </t>
  </si>
  <si>
    <t>Crystal Mall</t>
  </si>
  <si>
    <t xml:space="preserve">Waterford </t>
  </si>
  <si>
    <t>Delaware</t>
  </si>
  <si>
    <t>Dover Mall</t>
  </si>
  <si>
    <t xml:space="preserve">Dover </t>
  </si>
  <si>
    <t>Philadelphia</t>
  </si>
  <si>
    <t xml:space="preserve">Christiana Mall </t>
  </si>
  <si>
    <t xml:space="preserve">Concord Mall </t>
  </si>
  <si>
    <t xml:space="preserve">Wilmington </t>
  </si>
  <si>
    <t>Concord Mall Home</t>
  </si>
  <si>
    <t>Florida</t>
  </si>
  <si>
    <t>Volusia Mall</t>
  </si>
  <si>
    <t xml:space="preserve">Daytona Beach </t>
  </si>
  <si>
    <t>Edison Mall</t>
  </si>
  <si>
    <t xml:space="preserve">Ft. Myers </t>
  </si>
  <si>
    <t>Edison Mall H/K/M</t>
  </si>
  <si>
    <t>Winter Haven</t>
  </si>
  <si>
    <t xml:space="preserve">Winter Haven </t>
  </si>
  <si>
    <t>Melbourne Square</t>
  </si>
  <si>
    <t xml:space="preserve">Melbourne </t>
  </si>
  <si>
    <t xml:space="preserve">Merritt Square </t>
  </si>
  <si>
    <t xml:space="preserve">Merritt Island </t>
  </si>
  <si>
    <t>Miami-Palm Beach</t>
  </si>
  <si>
    <t xml:space="preserve">Aventura Mall </t>
  </si>
  <si>
    <t xml:space="preserve">Aventura </t>
  </si>
  <si>
    <t>Aventura Mall H/M</t>
  </si>
  <si>
    <t>Boca Raton Furniture</t>
  </si>
  <si>
    <t xml:space="preserve"> Boca Raton </t>
  </si>
  <si>
    <t>Boynton Beach Mall</t>
  </si>
  <si>
    <t xml:space="preserve">Boynton Beach </t>
  </si>
  <si>
    <t xml:space="preserve">Broward Mall </t>
  </si>
  <si>
    <t xml:space="preserve">Plantation </t>
  </si>
  <si>
    <t>Coral Square</t>
  </si>
  <si>
    <t xml:space="preserve">Coral Springs </t>
  </si>
  <si>
    <t>Coral Square H/K/M</t>
  </si>
  <si>
    <t xml:space="preserve">Dadeland </t>
  </si>
  <si>
    <t xml:space="preserve">Miami </t>
  </si>
  <si>
    <t>Dadeland H/K</t>
  </si>
  <si>
    <t>Ft. Lauderdale Furniture</t>
  </si>
  <si>
    <t xml:space="preserve">Ft. Lauderdale </t>
  </si>
  <si>
    <t xml:space="preserve">Galleria </t>
  </si>
  <si>
    <t xml:space="preserve">Miami Beach </t>
  </si>
  <si>
    <t>Miami International Mall</t>
  </si>
  <si>
    <t>Miami International Mall H/M</t>
  </si>
  <si>
    <t>Pembroke Furniture</t>
  </si>
  <si>
    <t xml:space="preserve">Pembroke Pines </t>
  </si>
  <si>
    <t>Pembroke Lakes Mall</t>
  </si>
  <si>
    <t>Pembroke Lakes Mall H/M</t>
  </si>
  <si>
    <t>Pompano Beach</t>
  </si>
  <si>
    <t xml:space="preserve">Pompano Beach </t>
  </si>
  <si>
    <t>South Dade Furniture Clearance</t>
  </si>
  <si>
    <t>Southland Mall</t>
  </si>
  <si>
    <t xml:space="preserve">The Falls </t>
  </si>
  <si>
    <t>The Gardens Mall</t>
  </si>
  <si>
    <t xml:space="preserve">Palm Beach Gardens </t>
  </si>
  <si>
    <t>Town Center at Boca Raton</t>
  </si>
  <si>
    <t xml:space="preserve">Boca Raton </t>
  </si>
  <si>
    <t>Wellington Green</t>
  </si>
  <si>
    <t xml:space="preserve">Wellington </t>
  </si>
  <si>
    <t>Westland Mall</t>
  </si>
  <si>
    <t xml:space="preserve">Hialeah </t>
  </si>
  <si>
    <t>Coastland Center</t>
  </si>
  <si>
    <t xml:space="preserve">Naples </t>
  </si>
  <si>
    <t>Paddock Mall</t>
  </si>
  <si>
    <t xml:space="preserve">Ocala </t>
  </si>
  <si>
    <t>Orlando</t>
  </si>
  <si>
    <t>Altamonte Furniture</t>
  </si>
  <si>
    <t xml:space="preserve">Altamonte Springs </t>
  </si>
  <si>
    <t>Altamonte Mall</t>
  </si>
  <si>
    <t xml:space="preserve">Florida Mall </t>
  </si>
  <si>
    <t xml:space="preserve">Orlando </t>
  </si>
  <si>
    <t xml:space="preserve">Mall at Millenia </t>
  </si>
  <si>
    <t>Orlando Fashion Square</t>
  </si>
  <si>
    <t xml:space="preserve">Seminole Towne Center </t>
  </si>
  <si>
    <t xml:space="preserve">Sanford </t>
  </si>
  <si>
    <t>Port Charlotte Town Center</t>
  </si>
  <si>
    <t xml:space="preserve">Port Charlotte </t>
  </si>
  <si>
    <t>Sarasota</t>
  </si>
  <si>
    <t xml:space="preserve">Sarasota </t>
  </si>
  <si>
    <t>Southgate</t>
  </si>
  <si>
    <t>Treasure Coast Square</t>
  </si>
  <si>
    <t xml:space="preserve">Jensen Beach </t>
  </si>
  <si>
    <t>Governor's Square</t>
  </si>
  <si>
    <t xml:space="preserve">Tallahassee </t>
  </si>
  <si>
    <t>Tampa</t>
  </si>
  <si>
    <t>Brandon Town Center</t>
  </si>
  <si>
    <t xml:space="preserve">Brandon </t>
  </si>
  <si>
    <t>Citrus Park</t>
  </si>
  <si>
    <t xml:space="preserve">Tampa </t>
  </si>
  <si>
    <t>Countryside Furniture</t>
  </si>
  <si>
    <t xml:space="preserve">Clearwater </t>
  </si>
  <si>
    <t>Countryside Mall</t>
  </si>
  <si>
    <t>Gandy Furniture</t>
  </si>
  <si>
    <t>Shops at Wiregrass</t>
  </si>
  <si>
    <t>Pasco County</t>
  </si>
  <si>
    <t>Tyrone Square</t>
  </si>
  <si>
    <t xml:space="preserve">St. Petersburg </t>
  </si>
  <si>
    <t>University Square</t>
  </si>
  <si>
    <t>Indian River Mall</t>
  </si>
  <si>
    <t xml:space="preserve">Vero Beach </t>
  </si>
  <si>
    <t>Georgia</t>
  </si>
  <si>
    <t>Atlanta</t>
  </si>
  <si>
    <t>Arbor Place</t>
  </si>
  <si>
    <t xml:space="preserve">Douglasville </t>
  </si>
  <si>
    <t xml:space="preserve">Cumberland Mall </t>
  </si>
  <si>
    <t xml:space="preserve">Atlanta </t>
  </si>
  <si>
    <t>Gallery at South DeKalb</t>
  </si>
  <si>
    <t xml:space="preserve">Decatur </t>
  </si>
  <si>
    <t xml:space="preserve">Greenbriar Mall </t>
  </si>
  <si>
    <t>Gwinnett Furniture</t>
  </si>
  <si>
    <t xml:space="preserve">Duluth </t>
  </si>
  <si>
    <t>Gwinnett Place</t>
  </si>
  <si>
    <t>Lenox Square</t>
  </si>
  <si>
    <t>Mall at Stonecrest</t>
  </si>
  <si>
    <t xml:space="preserve">Lithonia </t>
  </si>
  <si>
    <t>Mall of Georgia</t>
  </si>
  <si>
    <t xml:space="preserve">Buford </t>
  </si>
  <si>
    <t xml:space="preserve">North Point Mall </t>
  </si>
  <si>
    <t xml:space="preserve">Alpharetta </t>
  </si>
  <si>
    <t xml:space="preserve">Northlake Mall </t>
  </si>
  <si>
    <t>Northpoint Furniture</t>
  </si>
  <si>
    <t>Perimeter Furniture</t>
  </si>
  <si>
    <t>Perimeter Mall</t>
  </si>
  <si>
    <t>Southlake Mall</t>
  </si>
  <si>
    <t xml:space="preserve">Morrow </t>
  </si>
  <si>
    <t xml:space="preserve">Town Center at Cobb </t>
  </si>
  <si>
    <t xml:space="preserve">Kennesaw </t>
  </si>
  <si>
    <t>Town Center at Cobb F/M</t>
  </si>
  <si>
    <t>Augusta Mall</t>
  </si>
  <si>
    <t xml:space="preserve">Augusta </t>
  </si>
  <si>
    <t>Peachtree Mall</t>
  </si>
  <si>
    <t xml:space="preserve">Columbus </t>
  </si>
  <si>
    <t>Macon Mall</t>
  </si>
  <si>
    <t xml:space="preserve">Macon </t>
  </si>
  <si>
    <t>Savannah</t>
  </si>
  <si>
    <t xml:space="preserve">Oglethorpe Mall </t>
  </si>
  <si>
    <t xml:space="preserve">Savannah </t>
  </si>
  <si>
    <t>Hawaii</t>
  </si>
  <si>
    <t xml:space="preserve">Honolulu </t>
  </si>
  <si>
    <t>Ala Moana</t>
  </si>
  <si>
    <t>Honolulu</t>
  </si>
  <si>
    <t>Kahala</t>
  </si>
  <si>
    <t>Kahala M</t>
  </si>
  <si>
    <t>Pearlridge</t>
  </si>
  <si>
    <t>Aiae</t>
  </si>
  <si>
    <t>Waikiki</t>
  </si>
  <si>
    <t>Windward</t>
  </si>
  <si>
    <t xml:space="preserve">Kaneohe </t>
  </si>
  <si>
    <t>Kings Shops</t>
  </si>
  <si>
    <t>Waikoloa</t>
  </si>
  <si>
    <t>Makalapua</t>
  </si>
  <si>
    <t xml:space="preserve">Kailua-Kona </t>
  </si>
  <si>
    <t>Prince Kuhio Plaza</t>
  </si>
  <si>
    <t>Hilo</t>
  </si>
  <si>
    <t>Prince Kuhio Plaza H/K/M</t>
  </si>
  <si>
    <t>Kukui Grove</t>
  </si>
  <si>
    <t>Lihue</t>
  </si>
  <si>
    <t>Kukui Grove H/M</t>
  </si>
  <si>
    <t>Hyatt Regency</t>
  </si>
  <si>
    <t xml:space="preserve">Kaanapali </t>
  </si>
  <si>
    <t>Queen Kaahumanu Center</t>
  </si>
  <si>
    <t>Kahulu</t>
  </si>
  <si>
    <t>Queen Kaahumanu Center H/K/M</t>
  </si>
  <si>
    <t>Idaho</t>
  </si>
  <si>
    <t xml:space="preserve">Boise Town Square </t>
  </si>
  <si>
    <t xml:space="preserve">Boise </t>
  </si>
  <si>
    <t>Silver Lake Mall</t>
  </si>
  <si>
    <t xml:space="preserve">Coeur d'Alene </t>
  </si>
  <si>
    <t>Grand Teton Mall</t>
  </si>
  <si>
    <t xml:space="preserve">Idaho Falls </t>
  </si>
  <si>
    <t>Lewiston Center</t>
  </si>
  <si>
    <t xml:space="preserve">Lewiston </t>
  </si>
  <si>
    <t>Illinois</t>
  </si>
  <si>
    <t>Eastland Mall</t>
  </si>
  <si>
    <t xml:space="preserve">Bloomington </t>
  </si>
  <si>
    <t xml:space="preserve">University Mall </t>
  </si>
  <si>
    <t xml:space="preserve">Carbondale </t>
  </si>
  <si>
    <t>Market Place Shopping Center</t>
  </si>
  <si>
    <t xml:space="preserve">Champaign </t>
  </si>
  <si>
    <t>White Oaks Mall</t>
  </si>
  <si>
    <t xml:space="preserve">Springfield </t>
  </si>
  <si>
    <t>St. Clair Square</t>
  </si>
  <si>
    <t xml:space="preserve">Fairview Heights </t>
  </si>
  <si>
    <t>Chicago</t>
  </si>
  <si>
    <t>Fox Valley</t>
  </si>
  <si>
    <t>Hawthorn Center</t>
  </si>
  <si>
    <t xml:space="preserve">Vernon Hills </t>
  </si>
  <si>
    <t>Louis Joliet</t>
  </si>
  <si>
    <t xml:space="preserve">Joliet </t>
  </si>
  <si>
    <t>Northbrook Court</t>
  </si>
  <si>
    <t xml:space="preserve">Northbrook </t>
  </si>
  <si>
    <t>Oak Brook Furniture</t>
  </si>
  <si>
    <t xml:space="preserve">Oak Brook </t>
  </si>
  <si>
    <t>Oakbrook Center</t>
  </si>
  <si>
    <t>Old Orchard</t>
  </si>
  <si>
    <t xml:space="preserve">Skokie </t>
  </si>
  <si>
    <t>Orland Square</t>
  </si>
  <si>
    <t xml:space="preserve">Orland Park </t>
  </si>
  <si>
    <t>River Oaks Center</t>
  </si>
  <si>
    <t xml:space="preserve">Calumet City </t>
  </si>
  <si>
    <t>Spring Hill Mall</t>
  </si>
  <si>
    <t xml:space="preserve">West Dundee </t>
  </si>
  <si>
    <t>State Street</t>
  </si>
  <si>
    <t xml:space="preserve">Chicago </t>
  </si>
  <si>
    <t>The Promenade Bolingbrook</t>
  </si>
  <si>
    <t xml:space="preserve">Bolingbrook </t>
  </si>
  <si>
    <t>Water Tower Place</t>
  </si>
  <si>
    <t>Woodfield Furniture</t>
  </si>
  <si>
    <t xml:space="preserve">Schaumburg </t>
  </si>
  <si>
    <t>Woodfield Mall</t>
  </si>
  <si>
    <t>CherryVale Mall</t>
  </si>
  <si>
    <t xml:space="preserve">Rockford </t>
  </si>
  <si>
    <t>Indiana</t>
  </si>
  <si>
    <t xml:space="preserve">College Mall </t>
  </si>
  <si>
    <t xml:space="preserve">Evansville </t>
  </si>
  <si>
    <t>Glenbrook Square</t>
  </si>
  <si>
    <t xml:space="preserve">Ft. Wayne </t>
  </si>
  <si>
    <t xml:space="preserve">Castleton Square </t>
  </si>
  <si>
    <t xml:space="preserve">Indianapolis </t>
  </si>
  <si>
    <t>Greenwood Park Mall</t>
  </si>
  <si>
    <t xml:space="preserve">Greenwood </t>
  </si>
  <si>
    <t>Lafayette</t>
  </si>
  <si>
    <t xml:space="preserve">Tippecanoe Mall </t>
  </si>
  <si>
    <t xml:space="preserve">Lafayette </t>
  </si>
  <si>
    <t xml:space="preserve">Muncie Mall </t>
  </si>
  <si>
    <t xml:space="preserve">Muncie </t>
  </si>
  <si>
    <t>University Park Mall</t>
  </si>
  <si>
    <t xml:space="preserve">Mishawaka </t>
  </si>
  <si>
    <t xml:space="preserve">Southlake </t>
  </si>
  <si>
    <t xml:space="preserve">Merrillville </t>
  </si>
  <si>
    <t>Kansas</t>
  </si>
  <si>
    <t>Kansas City</t>
  </si>
  <si>
    <t xml:space="preserve">Overland Park </t>
  </si>
  <si>
    <t>Oak Park Furniture</t>
  </si>
  <si>
    <t>Oak Park Mall</t>
  </si>
  <si>
    <t>Prairie Village</t>
  </si>
  <si>
    <t xml:space="preserve">Prairie Village </t>
  </si>
  <si>
    <t>Town Center Plaza</t>
  </si>
  <si>
    <t xml:space="preserve">Leawood </t>
  </si>
  <si>
    <t>Kentucky</t>
  </si>
  <si>
    <t xml:space="preserve">Florence Mall </t>
  </si>
  <si>
    <t xml:space="preserve">Florence </t>
  </si>
  <si>
    <t>Florence Mall Home</t>
  </si>
  <si>
    <t xml:space="preserve">Fayette Mall </t>
  </si>
  <si>
    <t xml:space="preserve">Lexington </t>
  </si>
  <si>
    <t xml:space="preserve">Louisville </t>
  </si>
  <si>
    <t xml:space="preserve">Oxmoor Center </t>
  </si>
  <si>
    <t xml:space="preserve">Towne Square Mall </t>
  </si>
  <si>
    <t xml:space="preserve">Owensboro </t>
  </si>
  <si>
    <t>Louisiana</t>
  </si>
  <si>
    <t xml:space="preserve">Baton Rouge </t>
  </si>
  <si>
    <t>Mall of Louisiana</t>
  </si>
  <si>
    <t xml:space="preserve">Acadiana Mall </t>
  </si>
  <si>
    <t>New Orleans</t>
  </si>
  <si>
    <t>Lakeside</t>
  </si>
  <si>
    <t>Maine</t>
  </si>
  <si>
    <t>Maine Mall</t>
  </si>
  <si>
    <t xml:space="preserve">South Portland </t>
  </si>
  <si>
    <t>Maryland</t>
  </si>
  <si>
    <t>Annapolis Mall</t>
  </si>
  <si>
    <t xml:space="preserve">Annapolis </t>
  </si>
  <si>
    <t>Harford Mall</t>
  </si>
  <si>
    <t xml:space="preserve">Bel Air </t>
  </si>
  <si>
    <t>Harford Mall Furniture</t>
  </si>
  <si>
    <t>Mall in Columbia</t>
  </si>
  <si>
    <t xml:space="preserve">Columbia </t>
  </si>
  <si>
    <t>Marley Station</t>
  </si>
  <si>
    <t xml:space="preserve">Glen Burnie </t>
  </si>
  <si>
    <t>Security Square</t>
  </si>
  <si>
    <t xml:space="preserve">Baltimore </t>
  </si>
  <si>
    <t xml:space="preserve">Towson Town Center </t>
  </si>
  <si>
    <t xml:space="preserve">Towson </t>
  </si>
  <si>
    <t>White Marsh Home</t>
  </si>
  <si>
    <t xml:space="preserve">White Marsh Mall </t>
  </si>
  <si>
    <t>Valley Mall</t>
  </si>
  <si>
    <t xml:space="preserve">Centre at Salisbury </t>
  </si>
  <si>
    <t xml:space="preserve">Salisbury </t>
  </si>
  <si>
    <t>Washington D.C.</t>
  </si>
  <si>
    <t xml:space="preserve">Bowie Town Center </t>
  </si>
  <si>
    <t xml:space="preserve">Bowie </t>
  </si>
  <si>
    <t xml:space="preserve">Francis Scott Key Mall </t>
  </si>
  <si>
    <t xml:space="preserve">Frederick </t>
  </si>
  <si>
    <t xml:space="preserve">Lakeforest Mall </t>
  </si>
  <si>
    <t xml:space="preserve">Gaithersburg </t>
  </si>
  <si>
    <t>Mall at Prince Georges</t>
  </si>
  <si>
    <t xml:space="preserve">Hyattsville </t>
  </si>
  <si>
    <t>Marlow Heights Shopping Center</t>
  </si>
  <si>
    <t xml:space="preserve">Marlow Heights </t>
  </si>
  <si>
    <t>Montgomery</t>
  </si>
  <si>
    <t xml:space="preserve">Bethesda </t>
  </si>
  <si>
    <t>Montgomery Home</t>
  </si>
  <si>
    <t xml:space="preserve">St. Charles Towne Center </t>
  </si>
  <si>
    <t xml:space="preserve">Waldorf </t>
  </si>
  <si>
    <t>St. Charles Towne Home</t>
  </si>
  <si>
    <t>Wheaton</t>
  </si>
  <si>
    <t xml:space="preserve">Wheaton </t>
  </si>
  <si>
    <t>Massachusetts</t>
  </si>
  <si>
    <t>Boston</t>
  </si>
  <si>
    <t xml:space="preserve">Boston </t>
  </si>
  <si>
    <t xml:space="preserve">Burlington Mall </t>
  </si>
  <si>
    <t xml:space="preserve">Burlington </t>
  </si>
  <si>
    <t xml:space="preserve">Cambridgeside Galleria </t>
  </si>
  <si>
    <t xml:space="preserve">Cambridge </t>
  </si>
  <si>
    <t>Cambridgeside Galleria H/K</t>
  </si>
  <si>
    <t>Framingham Furniture</t>
  </si>
  <si>
    <t xml:space="preserve">Framingham </t>
  </si>
  <si>
    <t>Hanover Furniture</t>
  </si>
  <si>
    <t xml:space="preserve">Hanover </t>
  </si>
  <si>
    <t xml:space="preserve">Hanover Mall </t>
  </si>
  <si>
    <t xml:space="preserve">Independence Mall </t>
  </si>
  <si>
    <t xml:space="preserve">Kingston </t>
  </si>
  <si>
    <t>Mall at Chestnut Hill</t>
  </si>
  <si>
    <t xml:space="preserve">Chestnut Hill </t>
  </si>
  <si>
    <t>Natick Collection</t>
  </si>
  <si>
    <t xml:space="preserve">Natick </t>
  </si>
  <si>
    <t>Northshore Mall</t>
  </si>
  <si>
    <t xml:space="preserve">Peabody </t>
  </si>
  <si>
    <t>Northshore Mall F/M</t>
  </si>
  <si>
    <t>Peabody</t>
  </si>
  <si>
    <t>South Shore Plaza</t>
  </si>
  <si>
    <t xml:space="preserve">Braintree </t>
  </si>
  <si>
    <t xml:space="preserve">Square One Mall </t>
  </si>
  <si>
    <t xml:space="preserve">Saugus </t>
  </si>
  <si>
    <t>Cape Cod Mall</t>
  </si>
  <si>
    <t xml:space="preserve">Hyannis </t>
  </si>
  <si>
    <t>Cape Cod Mall H/K/M</t>
  </si>
  <si>
    <t>Dartmouth Mall</t>
  </si>
  <si>
    <t xml:space="preserve">Dartmouth </t>
  </si>
  <si>
    <t>Emerald Square</t>
  </si>
  <si>
    <t xml:space="preserve">North Attleboro </t>
  </si>
  <si>
    <t>Emerald Square H/M</t>
  </si>
  <si>
    <t xml:space="preserve">Holyoke Mall at Ingleside </t>
  </si>
  <si>
    <t xml:space="preserve">Holyoke </t>
  </si>
  <si>
    <t xml:space="preserve">Auburn </t>
  </si>
  <si>
    <t xml:space="preserve">Auburn Mall </t>
  </si>
  <si>
    <t>Mall at Whitney Field</t>
  </si>
  <si>
    <t xml:space="preserve">Leominster </t>
  </si>
  <si>
    <t xml:space="preserve">Solomon Pond Mall </t>
  </si>
  <si>
    <t xml:space="preserve">Marlborough </t>
  </si>
  <si>
    <t>Michigan</t>
  </si>
  <si>
    <t>Ann Arbor</t>
  </si>
  <si>
    <t>Briarwood Mall</t>
  </si>
  <si>
    <t xml:space="preserve">Ann Arbor </t>
  </si>
  <si>
    <t>Fairlane Town Center</t>
  </si>
  <si>
    <t xml:space="preserve">Dearborn </t>
  </si>
  <si>
    <t xml:space="preserve">Lakeside Mall </t>
  </si>
  <si>
    <t xml:space="preserve">Sterling Heights </t>
  </si>
  <si>
    <t>Lakeside Mall H/M</t>
  </si>
  <si>
    <t xml:space="preserve">Oakland Mall </t>
  </si>
  <si>
    <t xml:space="preserve">Troy </t>
  </si>
  <si>
    <t>Somerset Collection</t>
  </si>
  <si>
    <t xml:space="preserve">Southland </t>
  </si>
  <si>
    <t xml:space="preserve">Taylor </t>
  </si>
  <si>
    <t xml:space="preserve">Twelve Oaks </t>
  </si>
  <si>
    <t xml:space="preserve">Novi </t>
  </si>
  <si>
    <t>Genesee Valley Center</t>
  </si>
  <si>
    <t xml:space="preserve">Flint </t>
  </si>
  <si>
    <t>RiverTown Crossings</t>
  </si>
  <si>
    <t xml:space="preserve">Grandville </t>
  </si>
  <si>
    <t xml:space="preserve">Woodland Shopping Center </t>
  </si>
  <si>
    <t xml:space="preserve">Grand Rapids </t>
  </si>
  <si>
    <t>The Crossroads</t>
  </si>
  <si>
    <t xml:space="preserve">Portage </t>
  </si>
  <si>
    <t>Meridian Mall</t>
  </si>
  <si>
    <t xml:space="preserve">Okemos </t>
  </si>
  <si>
    <t xml:space="preserve">Saginaw </t>
  </si>
  <si>
    <t>Grand Traverse Mall</t>
  </si>
  <si>
    <t xml:space="preserve">Traverse City </t>
  </si>
  <si>
    <t>Minnesota</t>
  </si>
  <si>
    <t>Burnsville Center</t>
  </si>
  <si>
    <t xml:space="preserve">Burnsville </t>
  </si>
  <si>
    <t>Mall of America</t>
  </si>
  <si>
    <t>Maplewood Mall</t>
  </si>
  <si>
    <t xml:space="preserve">Maplewood </t>
  </si>
  <si>
    <t>Ridgedale</t>
  </si>
  <si>
    <t xml:space="preserve">Minnetonka </t>
  </si>
  <si>
    <t>Rosedale Center</t>
  </si>
  <si>
    <t>Rosedale Furniture</t>
  </si>
  <si>
    <t>Southdale Center</t>
  </si>
  <si>
    <t xml:space="preserve">Edina </t>
  </si>
  <si>
    <t>Southdale Furniture</t>
  </si>
  <si>
    <t>Apache Mall</t>
  </si>
  <si>
    <t xml:space="preserve">Rochester </t>
  </si>
  <si>
    <t xml:space="preserve">Crossroads Center </t>
  </si>
  <si>
    <t xml:space="preserve">St. Cloud </t>
  </si>
  <si>
    <t>Missouri</t>
  </si>
  <si>
    <t>West Park Mall</t>
  </si>
  <si>
    <t xml:space="preserve">Cape Girardeau </t>
  </si>
  <si>
    <t xml:space="preserve">Northpark Mall </t>
  </si>
  <si>
    <t xml:space="preserve">Joplin </t>
  </si>
  <si>
    <t>Northpark Mall H/M</t>
  </si>
  <si>
    <t xml:space="preserve">Independence Center </t>
  </si>
  <si>
    <t xml:space="preserve">Independence </t>
  </si>
  <si>
    <t>Metro North Mall</t>
  </si>
  <si>
    <t xml:space="preserve">Kansas City </t>
  </si>
  <si>
    <t>Battlefield Mall</t>
  </si>
  <si>
    <t>Chesterfield Mall</t>
  </si>
  <si>
    <t xml:space="preserve">Chesterfield </t>
  </si>
  <si>
    <t>Mid Rivers Mall</t>
  </si>
  <si>
    <t xml:space="preserve">St. Peters </t>
  </si>
  <si>
    <t>South County Mall</t>
  </si>
  <si>
    <t xml:space="preserve">St. Louis </t>
  </si>
  <si>
    <t>St. Louis Galleria</t>
  </si>
  <si>
    <t>West County Mall</t>
  </si>
  <si>
    <t xml:space="preserve">Des Peres </t>
  </si>
  <si>
    <t>Montana</t>
  </si>
  <si>
    <t>Gallatin Valley Mall</t>
  </si>
  <si>
    <t xml:space="preserve">Bozeman </t>
  </si>
  <si>
    <t>Northside Center</t>
  </si>
  <si>
    <t xml:space="preserve">Helena </t>
  </si>
  <si>
    <t>Nevada</t>
  </si>
  <si>
    <t>Meadowood Mall</t>
  </si>
  <si>
    <t xml:space="preserve">Reno </t>
  </si>
  <si>
    <t>Meadowood Mall H/M</t>
  </si>
  <si>
    <t>Reno Furniture</t>
  </si>
  <si>
    <t>Las Vegas</t>
  </si>
  <si>
    <t xml:space="preserve">Las Vegas </t>
  </si>
  <si>
    <t xml:space="preserve">Fashion Show </t>
  </si>
  <si>
    <t>Galleria at Sunset</t>
  </si>
  <si>
    <t xml:space="preserve">Henderson </t>
  </si>
  <si>
    <t>Las Vegas Home</t>
  </si>
  <si>
    <t>Meadows Mall</t>
  </si>
  <si>
    <t>New Hampshire</t>
  </si>
  <si>
    <t>Fox Run Mall</t>
  </si>
  <si>
    <t xml:space="preserve">Newington </t>
  </si>
  <si>
    <t>Fox Run Mall H/K/M</t>
  </si>
  <si>
    <t xml:space="preserve">Mall at Rockingham Park </t>
  </si>
  <si>
    <t xml:space="preserve">Salem </t>
  </si>
  <si>
    <t>Mall of New Hampshire</t>
  </si>
  <si>
    <t xml:space="preserve">Pheasant Lane Mall </t>
  </si>
  <si>
    <t xml:space="preserve">Nashua </t>
  </si>
  <si>
    <t>New Jersey</t>
  </si>
  <si>
    <t>Atlantic City</t>
  </si>
  <si>
    <t>Hamilton Mall</t>
  </si>
  <si>
    <t xml:space="preserve">Mays Landing </t>
  </si>
  <si>
    <t>New York</t>
  </si>
  <si>
    <t>Bridgewater Commons</t>
  </si>
  <si>
    <t xml:space="preserve">Bridgewater </t>
  </si>
  <si>
    <t>Brunswick Square</t>
  </si>
  <si>
    <t xml:space="preserve">East Brunswick </t>
  </si>
  <si>
    <t>Essex Green Shopping Center</t>
  </si>
  <si>
    <t>Freehold Raceway Mall</t>
  </si>
  <si>
    <t xml:space="preserve">Freehold </t>
  </si>
  <si>
    <t>Livingston Mall</t>
  </si>
  <si>
    <t xml:space="preserve">Livingston </t>
  </si>
  <si>
    <t>Menlo Park Mall</t>
  </si>
  <si>
    <t xml:space="preserve">Edison </t>
  </si>
  <si>
    <t>Monmouth Mall</t>
  </si>
  <si>
    <t xml:space="preserve">Eatontown </t>
  </si>
  <si>
    <t>Newport Centre</t>
  </si>
  <si>
    <t xml:space="preserve">Jersey City </t>
  </si>
  <si>
    <t>Ocean County Mall</t>
  </si>
  <si>
    <t xml:space="preserve">Toms River </t>
  </si>
  <si>
    <t xml:space="preserve">Wayne </t>
  </si>
  <si>
    <t>Rockaway Townsquare</t>
  </si>
  <si>
    <t xml:space="preserve">Rockaway </t>
  </si>
  <si>
    <t>Rte. 1 Furniture</t>
  </si>
  <si>
    <t xml:space="preserve">North Brunswick </t>
  </si>
  <si>
    <t>Rte. 22 Furniture</t>
  </si>
  <si>
    <t>Rte. 35 Furniture</t>
  </si>
  <si>
    <t>Rte. 46 Furniture</t>
  </si>
  <si>
    <t>Short Hills</t>
  </si>
  <si>
    <t xml:space="preserve">Short Hills </t>
  </si>
  <si>
    <t xml:space="preserve">Willowbrook </t>
  </si>
  <si>
    <t>Woodbridge Center</t>
  </si>
  <si>
    <t xml:space="preserve">Woodbridge </t>
  </si>
  <si>
    <t>Cherry Hill Furniture</t>
  </si>
  <si>
    <t xml:space="preserve">Maple Shade </t>
  </si>
  <si>
    <t>Cherry Hill Mall</t>
  </si>
  <si>
    <t xml:space="preserve">Cherry Hill </t>
  </si>
  <si>
    <t xml:space="preserve">Deptford Mall </t>
  </si>
  <si>
    <t xml:space="preserve">Deptford </t>
  </si>
  <si>
    <t>Quaker Bridge Mall</t>
  </si>
  <si>
    <t xml:space="preserve">Lawrenceville </t>
  </si>
  <si>
    <t xml:space="preserve">Garden State Plaza </t>
  </si>
  <si>
    <t xml:space="preserve">Paramus </t>
  </si>
  <si>
    <t>Paramus Furniture</t>
  </si>
  <si>
    <t xml:space="preserve">Paramus Park </t>
  </si>
  <si>
    <t>New Mexico</t>
  </si>
  <si>
    <t>Coronado Center</t>
  </si>
  <si>
    <t xml:space="preserve">Albuquerque </t>
  </si>
  <si>
    <t>Colonie Center</t>
  </si>
  <si>
    <t xml:space="preserve">Albany </t>
  </si>
  <si>
    <t>Crossgates Mall</t>
  </si>
  <si>
    <t>Boulevard Mall</t>
  </si>
  <si>
    <t xml:space="preserve">Amherst </t>
  </si>
  <si>
    <t>Walden Galleria</t>
  </si>
  <si>
    <t xml:space="preserve">Cheektowanga </t>
  </si>
  <si>
    <t xml:space="preserve">Broadway Mall </t>
  </si>
  <si>
    <t xml:space="preserve">Hicksville </t>
  </si>
  <si>
    <t>Brooklyn</t>
  </si>
  <si>
    <t xml:space="preserve">Brooklyn </t>
  </si>
  <si>
    <t>Carle Place Furniture</t>
  </si>
  <si>
    <t xml:space="preserve">Carle Place </t>
  </si>
  <si>
    <t>Commack Shopping Center</t>
  </si>
  <si>
    <t xml:space="preserve">Commack </t>
  </si>
  <si>
    <t>Cross County Shopping Center</t>
  </si>
  <si>
    <t xml:space="preserve">Yonkers </t>
  </si>
  <si>
    <t>Flushing</t>
  </si>
  <si>
    <t xml:space="preserve">Flushing </t>
  </si>
  <si>
    <t>Green Acres Mall</t>
  </si>
  <si>
    <t xml:space="preserve">Valley Stream </t>
  </si>
  <si>
    <t>Green Acres Mall F/M</t>
  </si>
  <si>
    <t>Hampton Bays</t>
  </si>
  <si>
    <t xml:space="preserve">Hampton Bays </t>
  </si>
  <si>
    <t>Herald Square</t>
  </si>
  <si>
    <t xml:space="preserve">New York </t>
  </si>
  <si>
    <t xml:space="preserve">Jefferson Valley Mall </t>
  </si>
  <si>
    <t xml:space="preserve">Yorktown Heights </t>
  </si>
  <si>
    <t>Kings Plaza Shopping Center</t>
  </si>
  <si>
    <t>Manhasset</t>
  </si>
  <si>
    <t xml:space="preserve">Manhasset </t>
  </si>
  <si>
    <t>Palisades Center</t>
  </si>
  <si>
    <t xml:space="preserve">West Nyack </t>
  </si>
  <si>
    <t>Parkchester</t>
  </si>
  <si>
    <t xml:space="preserve">Bronx </t>
  </si>
  <si>
    <t>Queens Center</t>
  </si>
  <si>
    <t xml:space="preserve">Elmhurst </t>
  </si>
  <si>
    <t>Queens Furniture</t>
  </si>
  <si>
    <t>Roosevelt Field</t>
  </si>
  <si>
    <t xml:space="preserve">Garden City </t>
  </si>
  <si>
    <t>Smith Haven</t>
  </si>
  <si>
    <t xml:space="preserve">Lake Grove </t>
  </si>
  <si>
    <t>Smith Haven Furniture</t>
  </si>
  <si>
    <t>Staten Island Furniture</t>
  </si>
  <si>
    <t xml:space="preserve">Staten Island </t>
  </si>
  <si>
    <t>Staten Island Mall</t>
  </si>
  <si>
    <t xml:space="preserve">Sunrise Mall </t>
  </si>
  <si>
    <t xml:space="preserve">Massapequa </t>
  </si>
  <si>
    <t>Walt Whitman Mall</t>
  </si>
  <si>
    <t xml:space="preserve">Huntington Station </t>
  </si>
  <si>
    <t>White Plains Galleria</t>
  </si>
  <si>
    <t xml:space="preserve">White Plains </t>
  </si>
  <si>
    <t>Galleria at Crystal Run</t>
  </si>
  <si>
    <t xml:space="preserve">Middletown </t>
  </si>
  <si>
    <t>Poughkeepsie Galleria</t>
  </si>
  <si>
    <t xml:space="preserve">Poughkeepsie </t>
  </si>
  <si>
    <t xml:space="preserve">Eastview </t>
  </si>
  <si>
    <t xml:space="preserve">Victor </t>
  </si>
  <si>
    <t>Mall at Greece Ridge</t>
  </si>
  <si>
    <t xml:space="preserve">Greece </t>
  </si>
  <si>
    <t>Mall at Greece Ridge Home</t>
  </si>
  <si>
    <t xml:space="preserve">Syracuse </t>
  </si>
  <si>
    <t>Sangertown Square</t>
  </si>
  <si>
    <t xml:space="preserve">New Hartford </t>
  </si>
  <si>
    <t>North Carolina</t>
  </si>
  <si>
    <t>Charlotte</t>
  </si>
  <si>
    <t xml:space="preserve">Charlotte </t>
  </si>
  <si>
    <t xml:space="preserve">SouthPark Mall </t>
  </si>
  <si>
    <t>Northgate Mall</t>
  </si>
  <si>
    <t xml:space="preserve">Durham </t>
  </si>
  <si>
    <t>Streets at Southpoint</t>
  </si>
  <si>
    <t xml:space="preserve">Cross Creek Mall </t>
  </si>
  <si>
    <t xml:space="preserve">Fayetteville </t>
  </si>
  <si>
    <t xml:space="preserve">Friendly Center </t>
  </si>
  <si>
    <t xml:space="preserve">Greensboro </t>
  </si>
  <si>
    <t>Raleigh</t>
  </si>
  <si>
    <t>Crabtree Valley Mall</t>
  </si>
  <si>
    <t xml:space="preserve">Raleigh </t>
  </si>
  <si>
    <t>Triangle Town Center</t>
  </si>
  <si>
    <t xml:space="preserve">Hanes Mall </t>
  </si>
  <si>
    <t xml:space="preserve">Winston-Salem </t>
  </si>
  <si>
    <t>North Dakota</t>
  </si>
  <si>
    <t>West Acres</t>
  </si>
  <si>
    <t xml:space="preserve">Fargo </t>
  </si>
  <si>
    <t>Ohio</t>
  </si>
  <si>
    <t xml:space="preserve">Akron </t>
  </si>
  <si>
    <t>Stow-Kent Plaza</t>
  </si>
  <si>
    <t xml:space="preserve">Stow </t>
  </si>
  <si>
    <t>Summit Mall</t>
  </si>
  <si>
    <t xml:space="preserve">Belden Village </t>
  </si>
  <si>
    <t xml:space="preserve">Canton </t>
  </si>
  <si>
    <t xml:space="preserve">Anderson Towne Center </t>
  </si>
  <si>
    <t xml:space="preserve">Cincinnati </t>
  </si>
  <si>
    <t>Kenwood Furniture</t>
  </si>
  <si>
    <t xml:space="preserve">Kenwood Towne Centre </t>
  </si>
  <si>
    <t xml:space="preserve">Tri-County Mall </t>
  </si>
  <si>
    <t xml:space="preserve">Great Lakes Mall </t>
  </si>
  <si>
    <t xml:space="preserve">Mentor </t>
  </si>
  <si>
    <t>Great Northern</t>
  </si>
  <si>
    <t xml:space="preserve">North Olmsted </t>
  </si>
  <si>
    <t>SouthPark</t>
  </si>
  <si>
    <t xml:space="preserve">Strongsville </t>
  </si>
  <si>
    <t xml:space="preserve">University Heights </t>
  </si>
  <si>
    <t>Eastland Furniture Clearance</t>
  </si>
  <si>
    <t xml:space="preserve">Easton Town Center </t>
  </si>
  <si>
    <t xml:space="preserve">Dublin </t>
  </si>
  <si>
    <t>Mall at Tuttle Crossing F</t>
  </si>
  <si>
    <t>Polaris Fashion Place</t>
  </si>
  <si>
    <t>Tuttle Furniture</t>
  </si>
  <si>
    <t xml:space="preserve">Dayton Mall </t>
  </si>
  <si>
    <t xml:space="preserve">Dayton </t>
  </si>
  <si>
    <t xml:space="preserve">Fairfield Commons </t>
  </si>
  <si>
    <t xml:space="preserve">Lima Mall </t>
  </si>
  <si>
    <t xml:space="preserve">Lima </t>
  </si>
  <si>
    <t xml:space="preserve">Richland Mall </t>
  </si>
  <si>
    <t xml:space="preserve">Mansfield </t>
  </si>
  <si>
    <t>Ohio Valley Mall</t>
  </si>
  <si>
    <t xml:space="preserve">St. Clairsville </t>
  </si>
  <si>
    <t>Eastwood Mall</t>
  </si>
  <si>
    <t xml:space="preserve">Niles </t>
  </si>
  <si>
    <t xml:space="preserve">Southern Park Mall </t>
  </si>
  <si>
    <t xml:space="preserve">Youngstown </t>
  </si>
  <si>
    <t xml:space="preserve">Franklin Park </t>
  </si>
  <si>
    <t xml:space="preserve">Toledo </t>
  </si>
  <si>
    <t>Oklahoma</t>
  </si>
  <si>
    <t>Penn Square Mall</t>
  </si>
  <si>
    <t xml:space="preserve">Oklahoma City </t>
  </si>
  <si>
    <t>Tulsa</t>
  </si>
  <si>
    <t xml:space="preserve">Tulsa </t>
  </si>
  <si>
    <t>Oregon</t>
  </si>
  <si>
    <t xml:space="preserve">Bend River Mall </t>
  </si>
  <si>
    <t xml:space="preserve">Bend </t>
  </si>
  <si>
    <t xml:space="preserve">Valley River Center </t>
  </si>
  <si>
    <t xml:space="preserve">Eugene </t>
  </si>
  <si>
    <t xml:space="preserve">Rogue Valley Mall </t>
  </si>
  <si>
    <t xml:space="preserve">Medford </t>
  </si>
  <si>
    <t>Rogue Valley Mall Home</t>
  </si>
  <si>
    <t xml:space="preserve">Clackamas Town Center </t>
  </si>
  <si>
    <t xml:space="preserve">Portland </t>
  </si>
  <si>
    <t xml:space="preserve">Clackamas Town Center Home </t>
  </si>
  <si>
    <t>Lloyd Center</t>
  </si>
  <si>
    <t>Streets of Tanasbourne</t>
  </si>
  <si>
    <t xml:space="preserve">Hillsboro </t>
  </si>
  <si>
    <t>Washington Square</t>
  </si>
  <si>
    <t>Washington Square Furniture</t>
  </si>
  <si>
    <t>Salem Center</t>
  </si>
  <si>
    <t>Pennsylvania</t>
  </si>
  <si>
    <t>Lehigh Valley Mall</t>
  </si>
  <si>
    <t xml:space="preserve">Whitehall </t>
  </si>
  <si>
    <t>Capital City Mall</t>
  </si>
  <si>
    <t xml:space="preserve">Camp Hill </t>
  </si>
  <si>
    <t>Harrisburg Mall</t>
  </si>
  <si>
    <t xml:space="preserve">Harrisburg </t>
  </si>
  <si>
    <t>Exton Square Mall</t>
  </si>
  <si>
    <t xml:space="preserve">Exton </t>
  </si>
  <si>
    <t xml:space="preserve">King of Prussia </t>
  </si>
  <si>
    <t>Montgomery Mall</t>
  </si>
  <si>
    <t xml:space="preserve">North Wales </t>
  </si>
  <si>
    <t>Oxford Valley Mall</t>
  </si>
  <si>
    <t xml:space="preserve">Langhorne </t>
  </si>
  <si>
    <t xml:space="preserve">Philadelphia City Center </t>
  </si>
  <si>
    <t xml:space="preserve">Philadelphia </t>
  </si>
  <si>
    <t>Roosevelt Mall</t>
  </si>
  <si>
    <t xml:space="preserve">Springfield Mall </t>
  </si>
  <si>
    <t>Suburban Square</t>
  </si>
  <si>
    <t>Willow Grove Park</t>
  </si>
  <si>
    <t xml:space="preserve">Willow Grove </t>
  </si>
  <si>
    <t xml:space="preserve">Logan Valley Mall </t>
  </si>
  <si>
    <t xml:space="preserve">Altoona </t>
  </si>
  <si>
    <t>Millcreek Mall</t>
  </si>
  <si>
    <t xml:space="preserve">Erie </t>
  </si>
  <si>
    <t>Galleria at Pittsburgh Mills</t>
  </si>
  <si>
    <t xml:space="preserve">Tarentum </t>
  </si>
  <si>
    <t>Monroeville Mall</t>
  </si>
  <si>
    <t xml:space="preserve">Monroeville </t>
  </si>
  <si>
    <t xml:space="preserve">Pittsburgh </t>
  </si>
  <si>
    <t>Ross Park Furniture</t>
  </si>
  <si>
    <t xml:space="preserve">Ross Park Mall </t>
  </si>
  <si>
    <t>South Hills Village</t>
  </si>
  <si>
    <t xml:space="preserve">Bethel Park </t>
  </si>
  <si>
    <t>South Hills Village Furniture</t>
  </si>
  <si>
    <t xml:space="preserve">The Mall at Robinson </t>
  </si>
  <si>
    <t xml:space="preserve">Westmoreland Furniture </t>
  </si>
  <si>
    <t xml:space="preserve">Greensburg </t>
  </si>
  <si>
    <t xml:space="preserve">Westmoreland Mall </t>
  </si>
  <si>
    <t xml:space="preserve">Viewmont Mall </t>
  </si>
  <si>
    <t xml:space="preserve">Scranton </t>
  </si>
  <si>
    <t xml:space="preserve">Wyoming Valley Mall </t>
  </si>
  <si>
    <t xml:space="preserve">Wilkes-Barre </t>
  </si>
  <si>
    <t>Wyoming Valley Mall H/M</t>
  </si>
  <si>
    <t>Nittany Mall</t>
  </si>
  <si>
    <t xml:space="preserve">State College </t>
  </si>
  <si>
    <t>Rhode Island</t>
  </si>
  <si>
    <t>Providence Place</t>
  </si>
  <si>
    <t xml:space="preserve">Providence </t>
  </si>
  <si>
    <t>South Carolina</t>
  </si>
  <si>
    <t xml:space="preserve">Columbia Mall </t>
  </si>
  <si>
    <t>Greenville</t>
  </si>
  <si>
    <t xml:space="preserve">Haywood Mall </t>
  </si>
  <si>
    <t xml:space="preserve">Greenville </t>
  </si>
  <si>
    <t>South Dakota</t>
  </si>
  <si>
    <t xml:space="preserve">Empire Mall </t>
  </si>
  <si>
    <t xml:space="preserve">Sioux Falls </t>
  </si>
  <si>
    <t>Tennessee</t>
  </si>
  <si>
    <t xml:space="preserve">Old Hickory Mall </t>
  </si>
  <si>
    <t xml:space="preserve">Jackson </t>
  </si>
  <si>
    <t xml:space="preserve">Oak Court </t>
  </si>
  <si>
    <t xml:space="preserve">Memphis </t>
  </si>
  <si>
    <t>The Avenue Carriage Crossing</t>
  </si>
  <si>
    <t xml:space="preserve">Collierville </t>
  </si>
  <si>
    <t xml:space="preserve">Wolfchase Galleria </t>
  </si>
  <si>
    <t xml:space="preserve">Cool Springs Galleria </t>
  </si>
  <si>
    <t xml:space="preserve">Franklin </t>
  </si>
  <si>
    <t xml:space="preserve">Mall at Green Hills </t>
  </si>
  <si>
    <t xml:space="preserve">Nashville </t>
  </si>
  <si>
    <t xml:space="preserve">Rivergate Mall </t>
  </si>
  <si>
    <t xml:space="preserve">Goodlettsville </t>
  </si>
  <si>
    <t>Texas</t>
  </si>
  <si>
    <t>Austin</t>
  </si>
  <si>
    <t>Barton Creek Square</t>
  </si>
  <si>
    <t xml:space="preserve">Austin </t>
  </si>
  <si>
    <t>Lakeline Mall</t>
  </si>
  <si>
    <t xml:space="preserve">Cedar Park </t>
  </si>
  <si>
    <t>The Domain</t>
  </si>
  <si>
    <t>Post Oak Mall</t>
  </si>
  <si>
    <t xml:space="preserve">College Station </t>
  </si>
  <si>
    <t>Padre Staples Mall</t>
  </si>
  <si>
    <t xml:space="preserve">Corpus Christi </t>
  </si>
  <si>
    <t xml:space="preserve">Plano </t>
  </si>
  <si>
    <t xml:space="preserve">Dallas Galleria </t>
  </si>
  <si>
    <t xml:space="preserve">Dallas </t>
  </si>
  <si>
    <t>Fairview</t>
  </si>
  <si>
    <t>Firewheel Town Center</t>
  </si>
  <si>
    <t xml:space="preserve">Garland </t>
  </si>
  <si>
    <t>Golden Triangle</t>
  </si>
  <si>
    <t xml:space="preserve">Denton </t>
  </si>
  <si>
    <t>Hulen Mall</t>
  </si>
  <si>
    <t xml:space="preserve">Ft. Worth </t>
  </si>
  <si>
    <t xml:space="preserve">Irving Mall </t>
  </si>
  <si>
    <t xml:space="preserve">Irving </t>
  </si>
  <si>
    <t xml:space="preserve">North East Mall </t>
  </si>
  <si>
    <t xml:space="preserve">Hurst </t>
  </si>
  <si>
    <t>NorthPark Center</t>
  </si>
  <si>
    <t xml:space="preserve">Parks at Arlington </t>
  </si>
  <si>
    <t xml:space="preserve">Arlington </t>
  </si>
  <si>
    <t>Shops at Willow Bend</t>
  </si>
  <si>
    <t>Stonebriar Centre</t>
  </si>
  <si>
    <t xml:space="preserve">Frisco </t>
  </si>
  <si>
    <t>Town East Mall</t>
  </si>
  <si>
    <t xml:space="preserve">Mesquite </t>
  </si>
  <si>
    <t>Vista Ridge Mall</t>
  </si>
  <si>
    <t xml:space="preserve">Lewisville </t>
  </si>
  <si>
    <t>Houston</t>
  </si>
  <si>
    <t>Almeda</t>
  </si>
  <si>
    <t xml:space="preserve">Baybrook Mall </t>
  </si>
  <si>
    <t xml:space="preserve">Friendswood </t>
  </si>
  <si>
    <t>Deerbrook</t>
  </si>
  <si>
    <t>First Colony Mall</t>
  </si>
  <si>
    <t xml:space="preserve">Sugar Land </t>
  </si>
  <si>
    <t xml:space="preserve">Houston </t>
  </si>
  <si>
    <t>Galleria H/K/M</t>
  </si>
  <si>
    <t xml:space="preserve">Memorial City Mall </t>
  </si>
  <si>
    <t>Pearland</t>
  </si>
  <si>
    <t xml:space="preserve">San Jacinto Mall </t>
  </si>
  <si>
    <t xml:space="preserve">Willowbrook Mall </t>
  </si>
  <si>
    <t>Willowbrook Mall F/M</t>
  </si>
  <si>
    <t xml:space="preserve">Woodlands Mall </t>
  </si>
  <si>
    <t xml:space="preserve">The Woodlands </t>
  </si>
  <si>
    <t>Woodlands Mall K</t>
  </si>
  <si>
    <t xml:space="preserve">Woodlands Mall Furniture </t>
  </si>
  <si>
    <t xml:space="preserve">Mall Del Norte </t>
  </si>
  <si>
    <t xml:space="preserve">Laredo </t>
  </si>
  <si>
    <t xml:space="preserve">Mall Del Norte Home </t>
  </si>
  <si>
    <t>La Plaza Mall</t>
  </si>
  <si>
    <t xml:space="preserve">McAllen </t>
  </si>
  <si>
    <t xml:space="preserve">La Plaza Mall H/K </t>
  </si>
  <si>
    <t>San Antonio</t>
  </si>
  <si>
    <t xml:space="preserve">San Antonio </t>
  </si>
  <si>
    <t>Ingram Park Mall</t>
  </si>
  <si>
    <t>North Star Mall</t>
  </si>
  <si>
    <t xml:space="preserve">Rivercenter </t>
  </si>
  <si>
    <t>Rolling Oaks Shopping Center</t>
  </si>
  <si>
    <t>Shops at La Cantera</t>
  </si>
  <si>
    <t xml:space="preserve">South Park Mall </t>
  </si>
  <si>
    <t>Cielo Vista Mall</t>
  </si>
  <si>
    <t xml:space="preserve">El Paso </t>
  </si>
  <si>
    <t>Utah</t>
  </si>
  <si>
    <t xml:space="preserve">Orem </t>
  </si>
  <si>
    <t xml:space="preserve">Salt Lake City </t>
  </si>
  <si>
    <t xml:space="preserve">South Towne Center </t>
  </si>
  <si>
    <t xml:space="preserve">Sandy </t>
  </si>
  <si>
    <t>Virginia</t>
  </si>
  <si>
    <t>Richmond</t>
  </si>
  <si>
    <t>Chesterfield Towne Center</t>
  </si>
  <si>
    <t xml:space="preserve">Short Pump Town Center </t>
  </si>
  <si>
    <t>Southpark Mall</t>
  </si>
  <si>
    <t xml:space="preserve">Colonial Heights </t>
  </si>
  <si>
    <t>Valley View Mall</t>
  </si>
  <si>
    <t xml:space="preserve">Roanoke </t>
  </si>
  <si>
    <t>Valley View Mall H/K</t>
  </si>
  <si>
    <t xml:space="preserve">Chesapeake </t>
  </si>
  <si>
    <t xml:space="preserve">Greenbrier Mall </t>
  </si>
  <si>
    <t>Lynnhaven Mall</t>
  </si>
  <si>
    <t xml:space="preserve">Virginia Beach </t>
  </si>
  <si>
    <t>Patrick Henry</t>
  </si>
  <si>
    <t xml:space="preserve">Newport News </t>
  </si>
  <si>
    <t>Washington, D.C.</t>
  </si>
  <si>
    <t>Ballston Common Mall</t>
  </si>
  <si>
    <t>Dulles Town Center</t>
  </si>
  <si>
    <t xml:space="preserve">Dulles </t>
  </si>
  <si>
    <t>Fair Oaks Mall</t>
  </si>
  <si>
    <t xml:space="preserve">Fairfax </t>
  </si>
  <si>
    <t>Fair Oaks Mall F</t>
  </si>
  <si>
    <t xml:space="preserve">Fashion Centre at Pentagon City </t>
  </si>
  <si>
    <t xml:space="preserve">Alexandria </t>
  </si>
  <si>
    <t>Manassas Mall</t>
  </si>
  <si>
    <t xml:space="preserve">Manassas </t>
  </si>
  <si>
    <t>Spotsylvania Towne Centre</t>
  </si>
  <si>
    <t xml:space="preserve">Fredericksburg </t>
  </si>
  <si>
    <t>Springfield Mall</t>
  </si>
  <si>
    <t>Tysons Corner Center</t>
  </si>
  <si>
    <t xml:space="preserve">McLean </t>
  </si>
  <si>
    <t>Washington</t>
  </si>
  <si>
    <t>Bellingham Furniture</t>
  </si>
  <si>
    <t xml:space="preserve">Bellingham </t>
  </si>
  <si>
    <t>Bellis Fair</t>
  </si>
  <si>
    <t xml:space="preserve">Kitsap Mall </t>
  </si>
  <si>
    <t xml:space="preserve">Silverdale </t>
  </si>
  <si>
    <t>Siverdale Furniture</t>
  </si>
  <si>
    <t xml:space="preserve">Capital Mall </t>
  </si>
  <si>
    <t xml:space="preserve">Olympia </t>
  </si>
  <si>
    <t>Olympia Furniture</t>
  </si>
  <si>
    <t xml:space="preserve">Vancouver Mall </t>
  </si>
  <si>
    <t xml:space="preserve">Vancouver </t>
  </si>
  <si>
    <t>Alderwood Furniture</t>
  </si>
  <si>
    <t xml:space="preserve">Lynnwood </t>
  </si>
  <si>
    <t xml:space="preserve">Alderwood Mall </t>
  </si>
  <si>
    <t>Bellevue Square</t>
  </si>
  <si>
    <t xml:space="preserve">Bellevue </t>
  </si>
  <si>
    <t>Bellevue Square Home</t>
  </si>
  <si>
    <t>Budget House Furniture Clearance</t>
  </si>
  <si>
    <t xml:space="preserve">Tukwila </t>
  </si>
  <si>
    <t>Commons at Federal Way</t>
  </si>
  <si>
    <t xml:space="preserve">Federal Way </t>
  </si>
  <si>
    <t xml:space="preserve">Northgate Mall </t>
  </si>
  <si>
    <t xml:space="preserve">Seattle </t>
  </si>
  <si>
    <t>Redmond Furniture</t>
  </si>
  <si>
    <t xml:space="preserve">Redmond </t>
  </si>
  <si>
    <t>Seattle</t>
  </si>
  <si>
    <t xml:space="preserve">South Hill Mall </t>
  </si>
  <si>
    <t xml:space="preserve">Puyallup </t>
  </si>
  <si>
    <t>Southcenter</t>
  </si>
  <si>
    <t>Tacoma Furniture</t>
  </si>
  <si>
    <t xml:space="preserve">Tacoma </t>
  </si>
  <si>
    <t xml:space="preserve">Tacoma Mall </t>
  </si>
  <si>
    <t>Tukwila Furniture</t>
  </si>
  <si>
    <t xml:space="preserve">Cascade Mall </t>
  </si>
  <si>
    <t>Cascade Mall H/K/M</t>
  </si>
  <si>
    <t>NorthTown</t>
  </si>
  <si>
    <t xml:space="preserve">Spokane </t>
  </si>
  <si>
    <t>Spokane Valley Mall</t>
  </si>
  <si>
    <t xml:space="preserve">Spokane Valley </t>
  </si>
  <si>
    <t xml:space="preserve">Columbia Center </t>
  </si>
  <si>
    <t xml:space="preserve">Kennewick </t>
  </si>
  <si>
    <t>Columbia Center K/M</t>
  </si>
  <si>
    <t>Columbia Furniture</t>
  </si>
  <si>
    <t>Walla Walla</t>
  </si>
  <si>
    <t xml:space="preserve">Walla Walla </t>
  </si>
  <si>
    <t xml:space="preserve">Wenatchee Valley Mall </t>
  </si>
  <si>
    <t xml:space="preserve">East Wenatchee </t>
  </si>
  <si>
    <t xml:space="preserve">Union Gap </t>
  </si>
  <si>
    <t>West Virginia</t>
  </si>
  <si>
    <t>Charleston</t>
  </si>
  <si>
    <t>Huntington</t>
  </si>
  <si>
    <t xml:space="preserve">Huntington Mall </t>
  </si>
  <si>
    <t xml:space="preserve">Barboursville </t>
  </si>
  <si>
    <t>Wisconsin</t>
  </si>
  <si>
    <t>Fox River Mall</t>
  </si>
  <si>
    <t xml:space="preserve">Appleton </t>
  </si>
  <si>
    <t>Hilldale Shopping Center</t>
  </si>
  <si>
    <t xml:space="preserve">Madison </t>
  </si>
  <si>
    <t>Mayfair</t>
  </si>
  <si>
    <t xml:space="preserve">Wauwatosa </t>
  </si>
  <si>
    <t>Metro Center</t>
  </si>
  <si>
    <t xml:space="preserve">Washington, D.C. </t>
  </si>
  <si>
    <t>Guam</t>
  </si>
  <si>
    <t>Micronesia Mall</t>
  </si>
  <si>
    <t xml:space="preserve">Dededo </t>
  </si>
  <si>
    <t>Puerto Rico</t>
  </si>
  <si>
    <t>Plaza Las Americas</t>
  </si>
  <si>
    <t xml:space="preserve">San Juan </t>
  </si>
  <si>
    <t>Bloomingdale's Store Locations</t>
  </si>
  <si>
    <t>Fashion Island Home</t>
  </si>
  <si>
    <t>Sherman Oaks</t>
  </si>
  <si>
    <t>San Francisco Centre</t>
  </si>
  <si>
    <t>Aventura Mall</t>
  </si>
  <si>
    <t>Mall at Millenia</t>
  </si>
  <si>
    <t xml:space="preserve">Lenox Square </t>
  </si>
  <si>
    <t xml:space="preserve">Medinah Home </t>
  </si>
  <si>
    <t xml:space="preserve">North Michigan Ave. </t>
  </si>
  <si>
    <t xml:space="preserve">Old Orchard </t>
  </si>
  <si>
    <t>Wisconsin Place</t>
  </si>
  <si>
    <t xml:space="preserve">Chevy Chase </t>
  </si>
  <si>
    <t>Mall at Chestnut Hill H/M</t>
  </si>
  <si>
    <t xml:space="preserve">Bridgewater Commons </t>
  </si>
  <si>
    <t>Shops at Riverside</t>
  </si>
  <si>
    <t xml:space="preserve">Hackensack </t>
  </si>
  <si>
    <t>59th Street</t>
  </si>
  <si>
    <t>Roosevelt Field Furniture</t>
  </si>
  <si>
    <t xml:space="preserve">Soho </t>
  </si>
  <si>
    <t xml:space="preserve">Huntington </t>
  </si>
  <si>
    <t>White Plains</t>
  </si>
  <si>
    <t>King of Prussia (The Court)</t>
  </si>
  <si>
    <t>UAE</t>
  </si>
  <si>
    <t>Dubai</t>
  </si>
  <si>
    <t>Santa Monica Place</t>
  </si>
  <si>
    <t>Santa Monica</t>
  </si>
  <si>
    <t>Potomac Mills</t>
  </si>
  <si>
    <t>Bergen Town Center</t>
  </si>
  <si>
    <t>Woodbridge</t>
  </si>
  <si>
    <t>Paramus</t>
  </si>
  <si>
    <t>Bloomingdale's Outlet Store Locations</t>
  </si>
  <si>
    <t>Antelope Valley Mall</t>
  </si>
  <si>
    <t>Palmdale</t>
  </si>
  <si>
    <t>2010</t>
  </si>
  <si>
    <t>Dolphin Mall</t>
  </si>
  <si>
    <t>Miami</t>
  </si>
  <si>
    <t>West Valley Mall</t>
  </si>
  <si>
    <t>Tracy</t>
  </si>
  <si>
    <t>Sawgrass Mills</t>
  </si>
  <si>
    <t>Sunrise</t>
  </si>
  <si>
    <t>Wrentham</t>
  </si>
  <si>
    <t>Wrentham Village</t>
  </si>
  <si>
    <t>Woodfield Village Green</t>
  </si>
  <si>
    <t>Miromar Outlets</t>
  </si>
  <si>
    <t>Schaumburg</t>
  </si>
  <si>
    <t>Estero</t>
  </si>
  <si>
    <t>Shops at River Park</t>
  </si>
  <si>
    <t>Sunrise Mall F/M</t>
  </si>
  <si>
    <t>Stoneridge Shopping Center F/H/K/M</t>
  </si>
  <si>
    <t>Valley Fair F/H/M</t>
  </si>
  <si>
    <t>Brea Mall F/H/K/M</t>
  </si>
  <si>
    <t>Del Amo Fashion Center H/K/M</t>
  </si>
  <si>
    <t>Northridge Fashion Center F/H/M</t>
  </si>
  <si>
    <t>Promenade in Temecula F/H/K/M</t>
  </si>
  <si>
    <t>Victoria Gardens F/H/K/M</t>
  </si>
  <si>
    <t>Plaza Camino Real F/H/M</t>
  </si>
  <si>
    <t>Lee’s Summit</t>
  </si>
  <si>
    <t>Warwick Mall</t>
  </si>
  <si>
    <t>Warwick</t>
  </si>
  <si>
    <t>Southridge</t>
  </si>
  <si>
    <t>Greendale</t>
  </si>
  <si>
    <t>Dallas</t>
  </si>
  <si>
    <t>Paragon Outlets Livermore Valley</t>
  </si>
  <si>
    <t>Merrimack Premium Outlets</t>
  </si>
  <si>
    <t>The Gallery at Westbury Plaza</t>
  </si>
  <si>
    <t>The Shops at Park Lane</t>
  </si>
  <si>
    <t>Paragon Outlets Grand Prairie</t>
  </si>
  <si>
    <t>Livermore</t>
  </si>
  <si>
    <t>Merrimack</t>
  </si>
  <si>
    <t>Grand Prairie</t>
  </si>
  <si>
    <t>Garden City</t>
  </si>
  <si>
    <t>Fashion Show M</t>
  </si>
  <si>
    <t>Mall of Victor Valley</t>
  </si>
  <si>
    <t>Victorville</t>
  </si>
  <si>
    <t>Rosemont</t>
  </si>
  <si>
    <t>Rosemont Outlets</t>
  </si>
  <si>
    <t>Gurnee Mills</t>
  </si>
  <si>
    <t>Gurnee</t>
  </si>
  <si>
    <t>North Central</t>
  </si>
  <si>
    <t>Mall at Bay Plaza</t>
  </si>
  <si>
    <t>Shops at Summerlin</t>
  </si>
  <si>
    <t>Wayne Furniture Clearance</t>
  </si>
  <si>
    <t>O</t>
  </si>
  <si>
    <t>L</t>
  </si>
  <si>
    <t>GL</t>
  </si>
  <si>
    <t>Downtown Boston</t>
  </si>
  <si>
    <t>Destiny USA (Carousel Center)</t>
  </si>
  <si>
    <t>South Shore (Westfield)</t>
  </si>
  <si>
    <t>Southshore</t>
  </si>
  <si>
    <t>Tigard</t>
  </si>
  <si>
    <t>City Creek Center (Salt Lake City Downtown)</t>
  </si>
  <si>
    <t xml:space="preserve">West Shore Plaza </t>
  </si>
  <si>
    <t>1975/1998</t>
  </si>
  <si>
    <t>Main Place</t>
  </si>
  <si>
    <t>M</t>
  </si>
  <si>
    <t>O  =</t>
  </si>
  <si>
    <t>L  =</t>
  </si>
  <si>
    <t>GL  =</t>
  </si>
  <si>
    <t>Macy's generally has all of the attributes of ownership of these properties for the term of the lease.</t>
  </si>
  <si>
    <t>also include a small amount of leased premises, such as additional space, kiosk or small shop real estate.</t>
  </si>
  <si>
    <t>also includes leased premises.</t>
  </si>
  <si>
    <t>Gross Sq. Ft. includes the store selling area, stock and fitting rooms, store offices, storage and restrooms.  Certain locations may also have additional</t>
  </si>
  <si>
    <t>Owned - Represents store properties where Macy's owns the building and land.  These locations may</t>
  </si>
  <si>
    <t>Leased - Represents store properties where Macy's leases the building and land.</t>
  </si>
  <si>
    <t>Classification</t>
  </si>
  <si>
    <t>Ground Lease - Represents store properties where Macy's was involved with the construction of the building on leased land.</t>
  </si>
  <si>
    <t>Mixed - Represents store properties where Macy's owns much of the building and land, but</t>
  </si>
  <si>
    <t>M =</t>
  </si>
  <si>
    <t>changes to reflect updated lease provisions, changes in property status and interpretation of legal definitions.</t>
  </si>
  <si>
    <t>Gross Sq. Ft. includes the store selling area, stock and fitting rooms, store offices, storage and restrooms.  Certain locations may also have</t>
  </si>
  <si>
    <t>Ground Lease - Represents store properties where Macy's was involved with the construction of the building on leased</t>
  </si>
  <si>
    <t>land. Macy's generally has all of the attributes of ownership of these properties for the term of the lease.</t>
  </si>
  <si>
    <t>Gross Sq. Ft. includes the store selling area, stock and fitting rooms, store offices, storage and restrooms.  Certain locations may also have additional used</t>
  </si>
  <si>
    <t>used and unused square footage related to office space.</t>
  </si>
  <si>
    <t>additional used and unused square footage related to office space.</t>
  </si>
  <si>
    <t>and unused square footage related to office space.</t>
  </si>
  <si>
    <t>Bluemercury Store Locations</t>
  </si>
  <si>
    <t>Dupont Circle</t>
  </si>
  <si>
    <t>Georgetown</t>
  </si>
  <si>
    <t>Rittenhouse Square</t>
  </si>
  <si>
    <t>Palmer Square</t>
  </si>
  <si>
    <t>The Shoppes at Union Hill</t>
  </si>
  <si>
    <t>Marlton Square</t>
  </si>
  <si>
    <t>Resort Spa at the Tropicana</t>
  </si>
  <si>
    <t>The Grove at Shrewsbury</t>
  </si>
  <si>
    <t>Westfield</t>
  </si>
  <si>
    <t>Lincoln Park</t>
  </si>
  <si>
    <t>Hinsdale</t>
  </si>
  <si>
    <t>Shoppes on Dean Street</t>
  </si>
  <si>
    <t>Woodbury Common</t>
  </si>
  <si>
    <t>The Village at Corte Madera</t>
  </si>
  <si>
    <t>St. John's Town Center</t>
  </si>
  <si>
    <t>Bethesda Row</t>
  </si>
  <si>
    <t>La Encantada</t>
  </si>
  <si>
    <t>Lake Forest</t>
  </si>
  <si>
    <t>83rd &amp; Broadway</t>
  </si>
  <si>
    <t>Westport</t>
  </si>
  <si>
    <t>Connecticut Avenue</t>
  </si>
  <si>
    <t>U Penn</t>
  </si>
  <si>
    <t>The Promenade at Sagemore</t>
  </si>
  <si>
    <t>75th &amp; 3rd Avenue</t>
  </si>
  <si>
    <t>King Street</t>
  </si>
  <si>
    <t>Tice's Corner Marketplace</t>
  </si>
  <si>
    <t>Shops at Wildwood</t>
  </si>
  <si>
    <t>Southport</t>
  </si>
  <si>
    <t>Wayne</t>
  </si>
  <si>
    <t>Legacy Place</t>
  </si>
  <si>
    <t>Derby Street Shoppes</t>
  </si>
  <si>
    <t>New Canaan</t>
  </si>
  <si>
    <t>Clarendon</t>
  </si>
  <si>
    <t>Eton Chagrin Boulevard SC</t>
  </si>
  <si>
    <t>Summit</t>
  </si>
  <si>
    <t>Old Town Alexandria</t>
  </si>
  <si>
    <t>Rye</t>
  </si>
  <si>
    <t>Highland Park</t>
  </si>
  <si>
    <t>Galleria Edina</t>
  </si>
  <si>
    <t>Newbury Street</t>
  </si>
  <si>
    <t>Lynnfield</t>
  </si>
  <si>
    <t>Fairfax Corner South</t>
  </si>
  <si>
    <t>Arbor Hills Shopping Center</t>
  </si>
  <si>
    <t>West Village</t>
  </si>
  <si>
    <t>University Village</t>
  </si>
  <si>
    <t>The Street Chestnut Hill</t>
  </si>
  <si>
    <t>Montclair</t>
  </si>
  <si>
    <t>Shops at Stonefield</t>
  </si>
  <si>
    <t>Bridgeport Village</t>
  </si>
  <si>
    <t>Buckhead</t>
  </si>
  <si>
    <t>Wheatley Plaza</t>
  </si>
  <si>
    <t>Americana Manhasset</t>
  </si>
  <si>
    <t>92nd &amp; Broadway</t>
  </si>
  <si>
    <t>Madison Avenue</t>
  </si>
  <si>
    <t>Union Station</t>
  </si>
  <si>
    <t>Darien</t>
  </si>
  <si>
    <t>Highland Park Village</t>
  </si>
  <si>
    <t>Chelsea</t>
  </si>
  <si>
    <t>Montana Ave</t>
  </si>
  <si>
    <t>Brewery Blocks</t>
  </si>
  <si>
    <t>Ardmore</t>
  </si>
  <si>
    <t>Princeton</t>
  </si>
  <si>
    <t>Denville</t>
  </si>
  <si>
    <t>Marlton</t>
  </si>
  <si>
    <t>Shrewsbury</t>
  </si>
  <si>
    <t>Englewood</t>
  </si>
  <si>
    <t>Woodbury</t>
  </si>
  <si>
    <t>Jacksonville</t>
  </si>
  <si>
    <t>Bethesda</t>
  </si>
  <si>
    <t>Woodcliff Lake</t>
  </si>
  <si>
    <t>Dedham</t>
  </si>
  <si>
    <t>Hingham</t>
  </si>
  <si>
    <t>Edina</t>
  </si>
  <si>
    <t>Fairfax</t>
  </si>
  <si>
    <t>Chestnut Hill</t>
  </si>
  <si>
    <t>Charlottesville</t>
  </si>
  <si>
    <t>Greenvale</t>
  </si>
  <si>
    <t>Los Angeles</t>
  </si>
  <si>
    <t>Woodmere</t>
  </si>
  <si>
    <t>South</t>
  </si>
  <si>
    <t>Plaza Del Caribe</t>
  </si>
  <si>
    <t>Ponce</t>
  </si>
  <si>
    <t>Macy's Backstage Store Locations</t>
  </si>
  <si>
    <t>Fordham Place</t>
  </si>
  <si>
    <t>Lake Success</t>
  </si>
  <si>
    <t>Queens Place</t>
  </si>
  <si>
    <t>Sheepshead Bay</t>
  </si>
  <si>
    <t>West Orange</t>
  </si>
  <si>
    <t>Bronx</t>
  </si>
  <si>
    <t>New Hyde Park</t>
  </si>
  <si>
    <t>Elmhurst</t>
  </si>
  <si>
    <t>Upper West Side</t>
  </si>
  <si>
    <t>Liberty Place</t>
  </si>
  <si>
    <t>Carlsbad</t>
  </si>
  <si>
    <t>Brentwood</t>
  </si>
  <si>
    <t>P Street</t>
  </si>
  <si>
    <t>Washingtonian</t>
  </si>
  <si>
    <t>Gaithersburg</t>
  </si>
  <si>
    <t>Kierland Commons</t>
  </si>
  <si>
    <t>Scottsdale</t>
  </si>
  <si>
    <t>Westport 2</t>
  </si>
  <si>
    <t>West Hartford</t>
  </si>
  <si>
    <t>Winter Park</t>
  </si>
  <si>
    <t>Country Club Plaza</t>
  </si>
  <si>
    <t>Ridgewood</t>
  </si>
  <si>
    <t>Brook 35 Plaza</t>
  </si>
  <si>
    <t>Sea Girt</t>
  </si>
  <si>
    <t>Amsterdam &amp; 76th</t>
  </si>
  <si>
    <t>Bronxville</t>
  </si>
  <si>
    <t>Southlake Town Square</t>
  </si>
  <si>
    <t>Southlake</t>
  </si>
  <si>
    <t>Reston Town Center</t>
  </si>
  <si>
    <t>Reston</t>
  </si>
  <si>
    <t>San Jose</t>
  </si>
  <si>
    <t>Los Gatos</t>
  </si>
  <si>
    <t>Las Gatos</t>
  </si>
  <si>
    <t>Rice Village</t>
  </si>
  <si>
    <t>Woodway Collection</t>
  </si>
  <si>
    <t>Tribeca</t>
  </si>
  <si>
    <t>Mosaic District</t>
  </si>
  <si>
    <t>Cathederal Commons</t>
  </si>
  <si>
    <t>Columbus Circle</t>
  </si>
  <si>
    <t>East Hampton</t>
  </si>
  <si>
    <t>Bryn Mawr</t>
  </si>
  <si>
    <t>Dubai Mall #</t>
  </si>
  <si>
    <t>Dubai Home #</t>
  </si>
  <si>
    <t># Stores are operated by Al Tayer Group LLC under a license agreement.</t>
  </si>
  <si>
    <t>Mall/ Location</t>
  </si>
  <si>
    <t>Mission Viejo Mall</t>
  </si>
  <si>
    <t>Mission Viejo Mall H/M</t>
  </si>
  <si>
    <t>La Fiesta Plaza</t>
  </si>
  <si>
    <t>Larchmont</t>
  </si>
  <si>
    <t>Plano</t>
  </si>
  <si>
    <t>The Rim at La Cantera</t>
  </si>
  <si>
    <t>Morristown</t>
  </si>
  <si>
    <t>Orange Center</t>
  </si>
  <si>
    <t>Closter</t>
  </si>
  <si>
    <t>Chestnut St.</t>
  </si>
  <si>
    <t>Newtown</t>
  </si>
  <si>
    <t>Leawood</t>
  </si>
  <si>
    <t>Sawgrass Village</t>
  </si>
  <si>
    <t>River North</t>
  </si>
  <si>
    <t>Grand Central Station</t>
  </si>
  <si>
    <t>Virginia Beach</t>
  </si>
  <si>
    <t>Del Mar Highlands</t>
  </si>
  <si>
    <t>Southampton</t>
  </si>
  <si>
    <t>Santa Clara Plaza</t>
  </si>
  <si>
    <t>Seaport District</t>
  </si>
  <si>
    <t>Irvine</t>
  </si>
  <si>
    <t>Sutton Place</t>
  </si>
  <si>
    <t>Barrington Village</t>
  </si>
  <si>
    <t>Las Olas</t>
  </si>
  <si>
    <t>La Jolla</t>
  </si>
  <si>
    <t>Hilton Flagship</t>
  </si>
  <si>
    <t>Kiawah Is.</t>
  </si>
  <si>
    <t>Glastonbury</t>
  </si>
  <si>
    <t>Sunset Plaza</t>
  </si>
  <si>
    <t>Mizner Park</t>
  </si>
  <si>
    <t>Milburn</t>
  </si>
  <si>
    <t>State &amp; Elm</t>
  </si>
  <si>
    <t>68th &amp; 3rd Ave.</t>
  </si>
  <si>
    <t>River Road</t>
  </si>
  <si>
    <t>Kapolei (Oahu)</t>
  </si>
  <si>
    <t>Fashion Place</t>
  </si>
  <si>
    <t>Center 1</t>
  </si>
  <si>
    <t>San Francisco</t>
  </si>
  <si>
    <t>Boca Raton</t>
  </si>
  <si>
    <t>Virginia Beach Town Center</t>
  </si>
  <si>
    <t>Santa Clara</t>
  </si>
  <si>
    <t>Irvine Park Place</t>
  </si>
  <si>
    <t>Barrington Village Center</t>
  </si>
  <si>
    <t>6th Ave.</t>
  </si>
  <si>
    <t>Kiawah</t>
  </si>
  <si>
    <t>Orange County</t>
  </si>
  <si>
    <t>Shops at Legacy</t>
  </si>
  <si>
    <t>Magazine Street</t>
  </si>
  <si>
    <t>The Pointe</t>
  </si>
  <si>
    <t>El Segundo</t>
  </si>
  <si>
    <t>360 Mall #</t>
  </si>
  <si>
    <t>Kuwait</t>
  </si>
  <si>
    <t>Kuwait City</t>
  </si>
  <si>
    <t>Al Zahra</t>
  </si>
  <si>
    <t>Wellesley</t>
  </si>
  <si>
    <t>Linden Square</t>
  </si>
  <si>
    <t>Lincoln Road</t>
  </si>
  <si>
    <t>Studio City</t>
  </si>
  <si>
    <t xml:space="preserve">2nd and 51st </t>
  </si>
  <si>
    <t>Miami Beach</t>
  </si>
  <si>
    <t>Location</t>
  </si>
  <si>
    <t>71-746</t>
  </si>
  <si>
    <t>71-747</t>
  </si>
  <si>
    <t>71-452</t>
  </si>
  <si>
    <t>71-451</t>
  </si>
  <si>
    <t>71-453</t>
  </si>
  <si>
    <t>71-454</t>
  </si>
  <si>
    <t>71-465</t>
  </si>
  <si>
    <t>71-450</t>
  </si>
  <si>
    <t>71-459</t>
  </si>
  <si>
    <t>71-458</t>
  </si>
  <si>
    <t>71-457</t>
  </si>
  <si>
    <t>71-326</t>
  </si>
  <si>
    <t>71-359</t>
  </si>
  <si>
    <t>71-365</t>
  </si>
  <si>
    <t>71-369</t>
  </si>
  <si>
    <t>71-335</t>
  </si>
  <si>
    <t>71-411</t>
  </si>
  <si>
    <t>71-407</t>
  </si>
  <si>
    <t>71-406</t>
  </si>
  <si>
    <t>71-408</t>
  </si>
  <si>
    <t>71-415</t>
  </si>
  <si>
    <t>71-410</t>
  </si>
  <si>
    <t>71-361</t>
  </si>
  <si>
    <t>71-366</t>
  </si>
  <si>
    <t>71-363</t>
  </si>
  <si>
    <t>71-339</t>
  </si>
  <si>
    <t>71-324</t>
  </si>
  <si>
    <t>71-331</t>
  </si>
  <si>
    <t>71-432</t>
  </si>
  <si>
    <t>71-429</t>
  </si>
  <si>
    <t>71-329</t>
  </si>
  <si>
    <t>71-327</t>
  </si>
  <si>
    <t>71-336</t>
  </si>
  <si>
    <t>71-343</t>
  </si>
  <si>
    <t>71-431</t>
  </si>
  <si>
    <t>71-337</t>
  </si>
  <si>
    <t>71-333</t>
  </si>
  <si>
    <t>71-323</t>
  </si>
  <si>
    <t>71-342</t>
  </si>
  <si>
    <t>71-428</t>
  </si>
  <si>
    <t>71-328</t>
  </si>
  <si>
    <t>71-362</t>
  </si>
  <si>
    <t>71-360</t>
  </si>
  <si>
    <t>71-334</t>
  </si>
  <si>
    <t>71-358</t>
  </si>
  <si>
    <t>71-364</t>
  </si>
  <si>
    <t>71-330</t>
  </si>
  <si>
    <t>71-325</t>
  </si>
  <si>
    <t>71-338</t>
  </si>
  <si>
    <t>71-386</t>
  </si>
  <si>
    <t>71-448</t>
  </si>
  <si>
    <t>71-495</t>
  </si>
  <si>
    <t>71-554</t>
  </si>
  <si>
    <t>71-414</t>
  </si>
  <si>
    <t>71-520</t>
  </si>
  <si>
    <t>71-512</t>
  </si>
  <si>
    <t>71-524</t>
  </si>
  <si>
    <t>71-487</t>
  </si>
  <si>
    <t>71-504</t>
  </si>
  <si>
    <t>71-518</t>
  </si>
  <si>
    <t>71-511</t>
  </si>
  <si>
    <t>71-509</t>
  </si>
  <si>
    <t>71-528</t>
  </si>
  <si>
    <t>71-501</t>
  </si>
  <si>
    <t>71-516</t>
  </si>
  <si>
    <t>71-502</t>
  </si>
  <si>
    <t>71-513</t>
  </si>
  <si>
    <t>71-483</t>
  </si>
  <si>
    <t>71-527</t>
  </si>
  <si>
    <t>71-514</t>
  </si>
  <si>
    <t>71-526</t>
  </si>
  <si>
    <t>71-484</t>
  </si>
  <si>
    <t>71-491</t>
  </si>
  <si>
    <t>71-508</t>
  </si>
  <si>
    <t>71-488</t>
  </si>
  <si>
    <t>71-482</t>
  </si>
  <si>
    <t>71-517</t>
  </si>
  <si>
    <t>71-523</t>
  </si>
  <si>
    <t>71-481</t>
  </si>
  <si>
    <t>71-503</t>
  </si>
  <si>
    <t>71-493</t>
  </si>
  <si>
    <t>71-485</t>
  </si>
  <si>
    <t>71-525</t>
  </si>
  <si>
    <t>71-536</t>
  </si>
  <si>
    <t>71-538</t>
  </si>
  <si>
    <t>71-557</t>
  </si>
  <si>
    <t>71-486</t>
  </si>
  <si>
    <t>71-540</t>
  </si>
  <si>
    <t>71-534</t>
  </si>
  <si>
    <t>71-535</t>
  </si>
  <si>
    <t>71-533</t>
  </si>
  <si>
    <t>71-546</t>
  </si>
  <si>
    <t>71-544</t>
  </si>
  <si>
    <t>71-549</t>
  </si>
  <si>
    <t>71-551</t>
  </si>
  <si>
    <t>71-553</t>
  </si>
  <si>
    <t>71-550</t>
  </si>
  <si>
    <t>71-555</t>
  </si>
  <si>
    <t>71-552</t>
  </si>
  <si>
    <t>71-548</t>
  </si>
  <si>
    <t>71-545</t>
  </si>
  <si>
    <t>71-547</t>
  </si>
  <si>
    <t>71-497</t>
  </si>
  <si>
    <t>71-499</t>
  </si>
  <si>
    <t>71-494</t>
  </si>
  <si>
    <t>71-496</t>
  </si>
  <si>
    <t>71-492</t>
  </si>
  <si>
    <t>71-349</t>
  </si>
  <si>
    <t>71-353</t>
  </si>
  <si>
    <t>71-357</t>
  </si>
  <si>
    <t>71-344</t>
  </si>
  <si>
    <t>71-346</t>
  </si>
  <si>
    <t>71-355</t>
  </si>
  <si>
    <t>71-345</t>
  </si>
  <si>
    <t>71-347</t>
  </si>
  <si>
    <t>71-352</t>
  </si>
  <si>
    <t>71-356</t>
  </si>
  <si>
    <t>71-354</t>
  </si>
  <si>
    <t>71-350</t>
  </si>
  <si>
    <t>71-348</t>
  </si>
  <si>
    <t>71-351</t>
  </si>
  <si>
    <t>71-28</t>
  </si>
  <si>
    <t>71-20</t>
  </si>
  <si>
    <t>71-51</t>
  </si>
  <si>
    <t>71-115</t>
  </si>
  <si>
    <t>71-4</t>
  </si>
  <si>
    <t>71-42</t>
  </si>
  <si>
    <t>71-116</t>
  </si>
  <si>
    <t>71-111</t>
  </si>
  <si>
    <t>71-48</t>
  </si>
  <si>
    <t>71-175</t>
  </si>
  <si>
    <t>71-74</t>
  </si>
  <si>
    <t>71-162</t>
  </si>
  <si>
    <t>71-816</t>
  </si>
  <si>
    <t>71-823</t>
  </si>
  <si>
    <t>71-838</t>
  </si>
  <si>
    <t>71-815</t>
  </si>
  <si>
    <t>71-814</t>
  </si>
  <si>
    <t>71-769</t>
  </si>
  <si>
    <t>71-767</t>
  </si>
  <si>
    <t>71-763</t>
  </si>
  <si>
    <t>71-758</t>
  </si>
  <si>
    <t>71-759</t>
  </si>
  <si>
    <t>71-776</t>
  </si>
  <si>
    <t>71-768</t>
  </si>
  <si>
    <t>71-761</t>
  </si>
  <si>
    <t>71-773</t>
  </si>
  <si>
    <t>71-770</t>
  </si>
  <si>
    <t>71-775</t>
  </si>
  <si>
    <t>71-771</t>
  </si>
  <si>
    <t>71-765</t>
  </si>
  <si>
    <t>71-780</t>
  </si>
  <si>
    <t>71-778</t>
  </si>
  <si>
    <t>71-777</t>
  </si>
  <si>
    <t>71-760</t>
  </si>
  <si>
    <t>71-757</t>
  </si>
  <si>
    <t>71-762</t>
  </si>
  <si>
    <t>71-772</t>
  </si>
  <si>
    <t>71-822</t>
  </si>
  <si>
    <t>71-835</t>
  </si>
  <si>
    <t>71-820</t>
  </si>
  <si>
    <t>71-812</t>
  </si>
  <si>
    <t>71-811</t>
  </si>
  <si>
    <t>71-810</t>
  </si>
  <si>
    <t>71-813</t>
  </si>
  <si>
    <t>71-817</t>
  </si>
  <si>
    <t>71-827</t>
  </si>
  <si>
    <t>71-824</t>
  </si>
  <si>
    <t>71-828</t>
  </si>
  <si>
    <t>71-764</t>
  </si>
  <si>
    <t>71-837</t>
  </si>
  <si>
    <t>71-833</t>
  </si>
  <si>
    <t>71-832</t>
  </si>
  <si>
    <t>71-842</t>
  </si>
  <si>
    <t>71-831</t>
  </si>
  <si>
    <t>71-829</t>
  </si>
  <si>
    <t>71-841</t>
  </si>
  <si>
    <t>71-821</t>
  </si>
  <si>
    <t>71-830</t>
  </si>
  <si>
    <t>71-819</t>
  </si>
  <si>
    <t>71-750</t>
  </si>
  <si>
    <t>71-744</t>
  </si>
  <si>
    <t>71-752</t>
  </si>
  <si>
    <t>71-753</t>
  </si>
  <si>
    <t>71-740</t>
  </si>
  <si>
    <t>71-734</t>
  </si>
  <si>
    <t>71-730</t>
  </si>
  <si>
    <t>71-748</t>
  </si>
  <si>
    <t>71-733</t>
  </si>
  <si>
    <t>71-732</t>
  </si>
  <si>
    <t>71-738</t>
  </si>
  <si>
    <t>71-742</t>
  </si>
  <si>
    <t>71-741</t>
  </si>
  <si>
    <t>71-731</t>
  </si>
  <si>
    <t>71-745</t>
  </si>
  <si>
    <t>71-743</t>
  </si>
  <si>
    <t>71-756</t>
  </si>
  <si>
    <t>71-735</t>
  </si>
  <si>
    <t>71-749</t>
  </si>
  <si>
    <t>71-751</t>
  </si>
  <si>
    <t>71-736</t>
  </si>
  <si>
    <t>71-468</t>
  </si>
  <si>
    <t>71-466</t>
  </si>
  <si>
    <t>71-470</t>
  </si>
  <si>
    <t>71-464</t>
  </si>
  <si>
    <t>71-467</t>
  </si>
  <si>
    <t>71-473</t>
  </si>
  <si>
    <t>71-475</t>
  </si>
  <si>
    <t>71-480</t>
  </si>
  <si>
    <t>71-474</t>
  </si>
  <si>
    <t>71-471</t>
  </si>
  <si>
    <t>71-472</t>
  </si>
  <si>
    <t>71-479</t>
  </si>
  <si>
    <t>71-469</t>
  </si>
  <si>
    <t>71-393</t>
  </si>
  <si>
    <t>71-399</t>
  </si>
  <si>
    <t>71-424</t>
  </si>
  <si>
    <t>71-402</t>
  </si>
  <si>
    <t>71-657</t>
  </si>
  <si>
    <t>71-648</t>
  </si>
  <si>
    <t>71-263</t>
  </si>
  <si>
    <t>71-290</t>
  </si>
  <si>
    <t>71-220</t>
  </si>
  <si>
    <t>71-280</t>
  </si>
  <si>
    <t>71-227</t>
  </si>
  <si>
    <t>71-284</t>
  </si>
  <si>
    <t>71-217</t>
  </si>
  <si>
    <t>71-218</t>
  </si>
  <si>
    <t>71-261</t>
  </si>
  <si>
    <t>71-250</t>
  </si>
  <si>
    <t>71-281</t>
  </si>
  <si>
    <t>71-215</t>
  </si>
  <si>
    <t>71-277</t>
  </si>
  <si>
    <t>71-219</t>
  </si>
  <si>
    <t>71-283</t>
  </si>
  <si>
    <t>71-259</t>
  </si>
  <si>
    <t>71-279</t>
  </si>
  <si>
    <t>71-646</t>
  </si>
  <si>
    <t>71-653</t>
  </si>
  <si>
    <t>71-606</t>
  </si>
  <si>
    <t>71-278</t>
  </si>
  <si>
    <t>71-654</t>
  </si>
  <si>
    <t>71-599</t>
  </si>
  <si>
    <t>71-598</t>
  </si>
  <si>
    <t>71-602</t>
  </si>
  <si>
    <t>71-603</t>
  </si>
  <si>
    <t>71-607</t>
  </si>
  <si>
    <t>71-601</t>
  </si>
  <si>
    <t>71-619</t>
  </si>
  <si>
    <t>71-610</t>
  </si>
  <si>
    <t>71-616</t>
  </si>
  <si>
    <t>71-609</t>
  </si>
  <si>
    <t>71-565</t>
  </si>
  <si>
    <t>71-561</t>
  </si>
  <si>
    <t>71-562</t>
  </si>
  <si>
    <t>71-658</t>
  </si>
  <si>
    <t>71-690</t>
  </si>
  <si>
    <t>71-692</t>
  </si>
  <si>
    <t>71-693</t>
  </si>
  <si>
    <t>71-38</t>
  </si>
  <si>
    <t>71-47</t>
  </si>
  <si>
    <t>71-60</t>
  </si>
  <si>
    <t>71-45</t>
  </si>
  <si>
    <t>71-92</t>
  </si>
  <si>
    <t>71-159</t>
  </si>
  <si>
    <t>71-69</t>
  </si>
  <si>
    <t>71-91</t>
  </si>
  <si>
    <t>71-157</t>
  </si>
  <si>
    <t>71-123</t>
  </si>
  <si>
    <t>71-26</t>
  </si>
  <si>
    <t>71-113</t>
  </si>
  <si>
    <t>71-196</t>
  </si>
  <si>
    <t>71-105</t>
  </si>
  <si>
    <t>71-33</t>
  </si>
  <si>
    <t>71-25</t>
  </si>
  <si>
    <t>71-14</t>
  </si>
  <si>
    <t>71-37</t>
  </si>
  <si>
    <t>71-186</t>
  </si>
  <si>
    <t>71-31</t>
  </si>
  <si>
    <t>71-140</t>
  </si>
  <si>
    <t>71-184</t>
  </si>
  <si>
    <t>71-179</t>
  </si>
  <si>
    <t>71-40</t>
  </si>
  <si>
    <t>71-34</t>
  </si>
  <si>
    <t>71-36</t>
  </si>
  <si>
    <t>71-226</t>
  </si>
  <si>
    <t>71-44</t>
  </si>
  <si>
    <t>71-189</t>
  </si>
  <si>
    <t>71-114</t>
  </si>
  <si>
    <t>71-178</t>
  </si>
  <si>
    <t>71-96</t>
  </si>
  <si>
    <t>71-177</t>
  </si>
  <si>
    <t>71-182</t>
  </si>
  <si>
    <t>71-305</t>
  </si>
  <si>
    <t>71-312</t>
  </si>
  <si>
    <t>71-304</t>
  </si>
  <si>
    <t>71-303</t>
  </si>
  <si>
    <t>71-301</t>
  </si>
  <si>
    <t>71-309</t>
  </si>
  <si>
    <t>71-302</t>
  </si>
  <si>
    <t>71-308</t>
  </si>
  <si>
    <t>71-318</t>
  </si>
  <si>
    <t>71-307</t>
  </si>
  <si>
    <t>71-316</t>
  </si>
  <si>
    <t>71-313</t>
  </si>
  <si>
    <t>71-315</t>
  </si>
  <si>
    <t>71-319</t>
  </si>
  <si>
    <t>71-235</t>
  </si>
  <si>
    <t>71-239</t>
  </si>
  <si>
    <t>71-236</t>
  </si>
  <si>
    <t>71-232</t>
  </si>
  <si>
    <t>71-233</t>
  </si>
  <si>
    <t>71-246</t>
  </si>
  <si>
    <t>71-231</t>
  </si>
  <si>
    <t>71-234</t>
  </si>
  <si>
    <t>71-238</t>
  </si>
  <si>
    <t>71-243</t>
  </si>
  <si>
    <t>71-656</t>
  </si>
  <si>
    <t>71-613</t>
  </si>
  <si>
    <t>71-608</t>
  </si>
  <si>
    <t>71-618</t>
  </si>
  <si>
    <t>71-611</t>
  </si>
  <si>
    <t>71-612</t>
  </si>
  <si>
    <t>71-644</t>
  </si>
  <si>
    <t>71-645</t>
  </si>
  <si>
    <t>71-655</t>
  </si>
  <si>
    <t>71-643</t>
  </si>
  <si>
    <t>71-652</t>
  </si>
  <si>
    <t>71-420</t>
  </si>
  <si>
    <t>71-425</t>
  </si>
  <si>
    <t>71-409</t>
  </si>
  <si>
    <t>71-413</t>
  </si>
  <si>
    <t>71-532</t>
  </si>
  <si>
    <t>71-537</t>
  </si>
  <si>
    <t>71-543</t>
  </si>
  <si>
    <t>71-539</t>
  </si>
  <si>
    <t>71-558</t>
  </si>
  <si>
    <t>71-46</t>
  </si>
  <si>
    <t>71-41</t>
  </si>
  <si>
    <t>71-29</t>
  </si>
  <si>
    <t>71-50</t>
  </si>
  <si>
    <t>71-80</t>
  </si>
  <si>
    <t>71-81</t>
  </si>
  <si>
    <t>71-88</t>
  </si>
  <si>
    <t>71-17</t>
  </si>
  <si>
    <t>71-75</t>
  </si>
  <si>
    <t>71-16</t>
  </si>
  <si>
    <t>71-8</t>
  </si>
  <si>
    <t>71-52</t>
  </si>
  <si>
    <t>71-174</t>
  </si>
  <si>
    <t>71-71</t>
  </si>
  <si>
    <t>71-126</t>
  </si>
  <si>
    <t>71-10</t>
  </si>
  <si>
    <t>71-72</t>
  </si>
  <si>
    <t>71-188</t>
  </si>
  <si>
    <t>71-181</t>
  </si>
  <si>
    <t>71-152</t>
  </si>
  <si>
    <t>71-176</t>
  </si>
  <si>
    <t>71-15</t>
  </si>
  <si>
    <t>71-76</t>
  </si>
  <si>
    <t>71-9</t>
  </si>
  <si>
    <t>71-135</t>
  </si>
  <si>
    <t>71-59</t>
  </si>
  <si>
    <t>71-66</t>
  </si>
  <si>
    <t>71-65</t>
  </si>
  <si>
    <t>71-456</t>
  </si>
  <si>
    <t>71-83</t>
  </si>
  <si>
    <t>71-49</t>
  </si>
  <si>
    <t>71-146</t>
  </si>
  <si>
    <t>71-147</t>
  </si>
  <si>
    <t>71-165</t>
  </si>
  <si>
    <t>71-2</t>
  </si>
  <si>
    <t>71-124</t>
  </si>
  <si>
    <t>71-170</t>
  </si>
  <si>
    <t>71-173</t>
  </si>
  <si>
    <t>71-185</t>
  </si>
  <si>
    <t>71-19</t>
  </si>
  <si>
    <t>71-171</t>
  </si>
  <si>
    <t>71-3</t>
  </si>
  <si>
    <t>71-55</t>
  </si>
  <si>
    <t>71-6</t>
  </si>
  <si>
    <t>71-82</t>
  </si>
  <si>
    <t>71-5</t>
  </si>
  <si>
    <t>71-206</t>
  </si>
  <si>
    <t>71-22</t>
  </si>
  <si>
    <t>71-1</t>
  </si>
  <si>
    <t>71-125</t>
  </si>
  <si>
    <t>71-53</t>
  </si>
  <si>
    <t>71-13</t>
  </si>
  <si>
    <t>71-211</t>
  </si>
  <si>
    <t>71-56</t>
  </si>
  <si>
    <t>71-136</t>
  </si>
  <si>
    <t>71-7</t>
  </si>
  <si>
    <t>71-32</t>
  </si>
  <si>
    <t>71-102</t>
  </si>
  <si>
    <t>71-30</t>
  </si>
  <si>
    <t>71-197</t>
  </si>
  <si>
    <t>71-202</t>
  </si>
  <si>
    <t>71-132</t>
  </si>
  <si>
    <t>71-143</t>
  </si>
  <si>
    <t>71-148</t>
  </si>
  <si>
    <t>71-208</t>
  </si>
  <si>
    <t>71-786</t>
  </si>
  <si>
    <t>71-787</t>
  </si>
  <si>
    <t>71-783</t>
  </si>
  <si>
    <t>71-784</t>
  </si>
  <si>
    <t>71-785</t>
  </si>
  <si>
    <t>71-782</t>
  </si>
  <si>
    <t>71-788</t>
  </si>
  <si>
    <t>71-792</t>
  </si>
  <si>
    <t>71-242</t>
  </si>
  <si>
    <t>71-581</t>
  </si>
  <si>
    <t>71-572</t>
  </si>
  <si>
    <t>71-575</t>
  </si>
  <si>
    <t>71-568</t>
  </si>
  <si>
    <t>71-571</t>
  </si>
  <si>
    <t>71-560</t>
  </si>
  <si>
    <t>71-567</t>
  </si>
  <si>
    <t>71-564</t>
  </si>
  <si>
    <t>71-576</t>
  </si>
  <si>
    <t>71-573</t>
  </si>
  <si>
    <t>71-574</t>
  </si>
  <si>
    <t>71-578</t>
  </si>
  <si>
    <t>71-597</t>
  </si>
  <si>
    <t>71-584</t>
  </si>
  <si>
    <t>71-585</t>
  </si>
  <si>
    <t>71-586</t>
  </si>
  <si>
    <t>71-596</t>
  </si>
  <si>
    <t>71-587</t>
  </si>
  <si>
    <t>71-590</t>
  </si>
  <si>
    <t>71-592</t>
  </si>
  <si>
    <t>71-593</t>
  </si>
  <si>
    <t>71-317</t>
  </si>
  <si>
    <t>71-641</t>
  </si>
  <si>
    <t>71-629</t>
  </si>
  <si>
    <t>71-623</t>
  </si>
  <si>
    <t>71-679</t>
  </si>
  <si>
    <t>71-680</t>
  </si>
  <si>
    <t>71-383</t>
  </si>
  <si>
    <t>71-382</t>
  </si>
  <si>
    <t>71-385</t>
  </si>
  <si>
    <t>71-381</t>
  </si>
  <si>
    <t>71-394</t>
  </si>
  <si>
    <t>71-388</t>
  </si>
  <si>
    <t>71-392</t>
  </si>
  <si>
    <t>71-405</t>
  </si>
  <si>
    <t>71-387</t>
  </si>
  <si>
    <t>71-626</t>
  </si>
  <si>
    <t>71-624</t>
  </si>
  <si>
    <t>71-589</t>
  </si>
  <si>
    <t>71-622</t>
  </si>
  <si>
    <t>71-631</t>
  </si>
  <si>
    <t>71-620</t>
  </si>
  <si>
    <t>71-621</t>
  </si>
  <si>
    <t>71-630</t>
  </si>
  <si>
    <t>71-632</t>
  </si>
  <si>
    <t>71-634</t>
  </si>
  <si>
    <t>71-640</t>
  </si>
  <si>
    <t>71-70</t>
  </si>
  <si>
    <t>71-199</t>
  </si>
  <si>
    <t>71-198</t>
  </si>
  <si>
    <t>71-151</t>
  </si>
  <si>
    <t>71-90</t>
  </si>
  <si>
    <t>71-73</t>
  </si>
  <si>
    <t>71-64</t>
  </si>
  <si>
    <t>71-213</t>
  </si>
  <si>
    <t>71-155</t>
  </si>
  <si>
    <t>71-89</t>
  </si>
  <si>
    <t>71-54</t>
  </si>
  <si>
    <t>71-636</t>
  </si>
  <si>
    <t>71-637</t>
  </si>
  <si>
    <t>71-806</t>
  </si>
  <si>
    <t>71-21</t>
  </si>
  <si>
    <t>71-207</t>
  </si>
  <si>
    <t>71-39</t>
  </si>
  <si>
    <t>71-789</t>
  </si>
  <si>
    <t>71-781</t>
  </si>
  <si>
    <t>71-241</t>
  </si>
  <si>
    <t>71-799</t>
  </si>
  <si>
    <t>71-795</t>
  </si>
  <si>
    <t>71-801</t>
  </si>
  <si>
    <t>71-796</t>
  </si>
  <si>
    <t>71-798</t>
  </si>
  <si>
    <t>71-797</t>
  </si>
  <si>
    <t>71-802</t>
  </si>
  <si>
    <t>71-704</t>
  </si>
  <si>
    <t>71-706</t>
  </si>
  <si>
    <t>71-710</t>
  </si>
  <si>
    <t>71-722</t>
  </si>
  <si>
    <t>71-708</t>
  </si>
  <si>
    <t>71-666</t>
  </si>
  <si>
    <t>71-675</t>
  </si>
  <si>
    <t>71-672</t>
  </si>
  <si>
    <t>71-683</t>
  </si>
  <si>
    <t>71-678</t>
  </si>
  <si>
    <t>71-682</t>
  </si>
  <si>
    <t>71-677</t>
  </si>
  <si>
    <t>71-665</t>
  </si>
  <si>
    <t>71-676</t>
  </si>
  <si>
    <t>71-671</t>
  </si>
  <si>
    <t>71-667</t>
  </si>
  <si>
    <t>71-669</t>
  </si>
  <si>
    <t>71-670</t>
  </si>
  <si>
    <t>71-455</t>
  </si>
  <si>
    <t>71-720</t>
  </si>
  <si>
    <t>71-717</t>
  </si>
  <si>
    <t>71-718</t>
  </si>
  <si>
    <t>71-688</t>
  </si>
  <si>
    <t>71-687</t>
  </si>
  <si>
    <t>71-686</t>
  </si>
  <si>
    <t>71-724</t>
  </si>
  <si>
    <t>71-694</t>
  </si>
  <si>
    <t>71-715</t>
  </si>
  <si>
    <t>71-716</t>
  </si>
  <si>
    <t>71-703</t>
  </si>
  <si>
    <t>71-701</t>
  </si>
  <si>
    <t>71-707</t>
  </si>
  <si>
    <t>71-702</t>
  </si>
  <si>
    <t>71-713</t>
  </si>
  <si>
    <t>71-709</t>
  </si>
  <si>
    <t>71-705</t>
  </si>
  <si>
    <t>71-711</t>
  </si>
  <si>
    <t>71-419</t>
  </si>
  <si>
    <t>71-427</t>
  </si>
  <si>
    <t>71-449</t>
  </si>
  <si>
    <t>71-418</t>
  </si>
  <si>
    <t>71-86</t>
  </si>
  <si>
    <t>71-101</t>
  </si>
  <si>
    <t>71-11</t>
  </si>
  <si>
    <t>71-216</t>
  </si>
  <si>
    <t>71-95</t>
  </si>
  <si>
    <t>71-97</t>
  </si>
  <si>
    <t>71-98</t>
  </si>
  <si>
    <t>71-84</t>
  </si>
  <si>
    <t>71-23</t>
  </si>
  <si>
    <t>71-172</t>
  </si>
  <si>
    <t>71-166</t>
  </si>
  <si>
    <t>71-214</t>
  </si>
  <si>
    <t>71-193</t>
  </si>
  <si>
    <t>71-192</t>
  </si>
  <si>
    <t>71-249</t>
  </si>
  <si>
    <t>71-191</t>
  </si>
  <si>
    <t>71-378</t>
  </si>
  <si>
    <t>71-372</t>
  </si>
  <si>
    <t>71-373</t>
  </si>
  <si>
    <t>71-380</t>
  </si>
  <si>
    <t>71-436</t>
  </si>
  <si>
    <t>71-446</t>
  </si>
  <si>
    <t>71-384</t>
  </si>
  <si>
    <t>71-379</t>
  </si>
  <si>
    <t>71-370</t>
  </si>
  <si>
    <t>71-368</t>
  </si>
  <si>
    <t>71-444</t>
  </si>
  <si>
    <t>71-439</t>
  </si>
  <si>
    <t>71-371</t>
  </si>
  <si>
    <t>71-377</t>
  </si>
  <si>
    <t>71-367</t>
  </si>
  <si>
    <t>71-438</t>
  </si>
  <si>
    <t>71-433</t>
  </si>
  <si>
    <t>71-443</t>
  </si>
  <si>
    <t>71-434</t>
  </si>
  <si>
    <t>71-447</t>
  </si>
  <si>
    <t>71-376</t>
  </si>
  <si>
    <t>71-396</t>
  </si>
  <si>
    <t>71-395</t>
  </si>
  <si>
    <t>71-435</t>
  </si>
  <si>
    <t>71-445</t>
  </si>
  <si>
    <t>71-441</t>
  </si>
  <si>
    <t>71-440</t>
  </si>
  <si>
    <t>71-437</t>
  </si>
  <si>
    <t>71-68</t>
  </si>
  <si>
    <t>71-563</t>
  </si>
  <si>
    <t>71-237</t>
  </si>
  <si>
    <t>71-228</t>
  </si>
  <si>
    <t>71-260</t>
  </si>
  <si>
    <t>71-262</t>
  </si>
  <si>
    <t>Melville</t>
  </si>
  <si>
    <t>Naperville</t>
  </si>
  <si>
    <t>Jefferson Avenue</t>
  </si>
  <si>
    <t>Coral Gables</t>
  </si>
  <si>
    <t>Miracle Mile</t>
  </si>
  <si>
    <t>Pike and Rose</t>
  </si>
  <si>
    <t xml:space="preserve"> </t>
  </si>
  <si>
    <t>IL</t>
  </si>
  <si>
    <t>WI</t>
  </si>
  <si>
    <t>MN</t>
  </si>
  <si>
    <t>IN</t>
  </si>
  <si>
    <t>MI</t>
  </si>
  <si>
    <t>Southland (MI)</t>
  </si>
  <si>
    <t>OH</t>
  </si>
  <si>
    <t>KY</t>
  </si>
  <si>
    <t>561</t>
  </si>
  <si>
    <t>Fayette Mall</t>
  </si>
  <si>
    <t>WV</t>
  </si>
  <si>
    <t>568</t>
  </si>
  <si>
    <t>573</t>
  </si>
  <si>
    <t>Great Northern (OH)</t>
  </si>
  <si>
    <t>585</t>
  </si>
  <si>
    <t>587</t>
  </si>
  <si>
    <t>PA</t>
  </si>
  <si>
    <t>MO</t>
  </si>
  <si>
    <t>Independence Center (MO)</t>
  </si>
  <si>
    <t>KS</t>
  </si>
  <si>
    <t>622</t>
  </si>
  <si>
    <t>218</t>
  </si>
  <si>
    <t>237</t>
  </si>
  <si>
    <t>238</t>
  </si>
  <si>
    <t>239</t>
  </si>
  <si>
    <t>250</t>
  </si>
  <si>
    <t>309</t>
  </si>
  <si>
    <t>317</t>
  </si>
  <si>
    <t>608</t>
  </si>
  <si>
    <t>610</t>
  </si>
  <si>
    <t>645</t>
  </si>
  <si>
    <t>654</t>
  </si>
  <si>
    <t>NY</t>
  </si>
  <si>
    <t>CT</t>
  </si>
  <si>
    <t>NJ</t>
  </si>
  <si>
    <t>009</t>
  </si>
  <si>
    <t>010</t>
  </si>
  <si>
    <t>Paramus Park</t>
  </si>
  <si>
    <t>VA</t>
  </si>
  <si>
    <t>MD</t>
  </si>
  <si>
    <t>017</t>
  </si>
  <si>
    <t>019</t>
  </si>
  <si>
    <t>020</t>
  </si>
  <si>
    <t>025</t>
  </si>
  <si>
    <t>NH</t>
  </si>
  <si>
    <t>029</t>
  </si>
  <si>
    <t>030</t>
  </si>
  <si>
    <t>MA</t>
  </si>
  <si>
    <t>032</t>
  </si>
  <si>
    <t>034</t>
  </si>
  <si>
    <t>RI</t>
  </si>
  <si>
    <t>042</t>
  </si>
  <si>
    <t>Brass Mill Center</t>
  </si>
  <si>
    <t>044</t>
  </si>
  <si>
    <t>047</t>
  </si>
  <si>
    <t>052</t>
  </si>
  <si>
    <t>054</t>
  </si>
  <si>
    <t>059</t>
  </si>
  <si>
    <t>065</t>
  </si>
  <si>
    <t>071</t>
  </si>
  <si>
    <t>072</t>
  </si>
  <si>
    <t>073</t>
  </si>
  <si>
    <t>Montgomery Mall (PA)</t>
  </si>
  <si>
    <t>076</t>
  </si>
  <si>
    <t>080</t>
  </si>
  <si>
    <t>084</t>
  </si>
  <si>
    <t>090</t>
  </si>
  <si>
    <t>091</t>
  </si>
  <si>
    <t>096</t>
  </si>
  <si>
    <t>098</t>
  </si>
  <si>
    <t>101</t>
  </si>
  <si>
    <t>111</t>
  </si>
  <si>
    <t>Meriden (CT)</t>
  </si>
  <si>
    <t>113</t>
  </si>
  <si>
    <t>Lakeforest Mall</t>
  </si>
  <si>
    <t>114</t>
  </si>
  <si>
    <t>115</t>
  </si>
  <si>
    <t>Shoppes at Buckland Hills</t>
  </si>
  <si>
    <t>116</t>
  </si>
  <si>
    <t>148</t>
  </si>
  <si>
    <t>155</t>
  </si>
  <si>
    <t>157</t>
  </si>
  <si>
    <t>Centre at Salisbury</t>
  </si>
  <si>
    <t>173</t>
  </si>
  <si>
    <t>Cross County SC</t>
  </si>
  <si>
    <t>198</t>
  </si>
  <si>
    <t>206</t>
  </si>
  <si>
    <t>207</t>
  </si>
  <si>
    <t>216</t>
  </si>
  <si>
    <t>226</t>
  </si>
  <si>
    <t>Square One Mall</t>
  </si>
  <si>
    <t>636</t>
  </si>
  <si>
    <t>CA</t>
  </si>
  <si>
    <t>323</t>
  </si>
  <si>
    <t>333</t>
  </si>
  <si>
    <t>Southland Mall (CA)</t>
  </si>
  <si>
    <t>CO</t>
  </si>
  <si>
    <t>345</t>
  </si>
  <si>
    <t>Park Meadows</t>
  </si>
  <si>
    <t>346</t>
  </si>
  <si>
    <t>353</t>
  </si>
  <si>
    <t>358</t>
  </si>
  <si>
    <t>360</t>
  </si>
  <si>
    <t>361</t>
  </si>
  <si>
    <t>WA</t>
  </si>
  <si>
    <t>370</t>
  </si>
  <si>
    <t>OR</t>
  </si>
  <si>
    <t>381</t>
  </si>
  <si>
    <t>Clackamas Town Center</t>
  </si>
  <si>
    <t>382</t>
  </si>
  <si>
    <t>384</t>
  </si>
  <si>
    <t>Vancouver Mall</t>
  </si>
  <si>
    <t>385</t>
  </si>
  <si>
    <t>Rogue Valley Mall</t>
  </si>
  <si>
    <t>392</t>
  </si>
  <si>
    <t>406</t>
  </si>
  <si>
    <t>NV</t>
  </si>
  <si>
    <t>409</t>
  </si>
  <si>
    <t>UT</t>
  </si>
  <si>
    <t>429</t>
  </si>
  <si>
    <t>431</t>
  </si>
  <si>
    <t>433</t>
  </si>
  <si>
    <t>448</t>
  </si>
  <si>
    <t>449</t>
  </si>
  <si>
    <t>City Creek Center</t>
  </si>
  <si>
    <t>192</t>
  </si>
  <si>
    <t>TX</t>
  </si>
  <si>
    <t>666</t>
  </si>
  <si>
    <t>Dallas Galleria</t>
  </si>
  <si>
    <t>669</t>
  </si>
  <si>
    <t>Parks at Arlington</t>
  </si>
  <si>
    <t>677</t>
  </si>
  <si>
    <t>678</t>
  </si>
  <si>
    <t>OK</t>
  </si>
  <si>
    <t>679</t>
  </si>
  <si>
    <t>680</t>
  </si>
  <si>
    <t>LA</t>
  </si>
  <si>
    <t>690</t>
  </si>
  <si>
    <t>702</t>
  </si>
  <si>
    <t>706</t>
  </si>
  <si>
    <t>707</t>
  </si>
  <si>
    <t>709</t>
  </si>
  <si>
    <t>711</t>
  </si>
  <si>
    <t>722</t>
  </si>
  <si>
    <t>GA</t>
  </si>
  <si>
    <t>730</t>
  </si>
  <si>
    <t>734</t>
  </si>
  <si>
    <t>743</t>
  </si>
  <si>
    <t>Town Center at Cobb</t>
  </si>
  <si>
    <t>744</t>
  </si>
  <si>
    <t>AL</t>
  </si>
  <si>
    <t>Brookwood Village</t>
  </si>
  <si>
    <t>750</t>
  </si>
  <si>
    <t>FL</t>
  </si>
  <si>
    <t>763</t>
  </si>
  <si>
    <t>764</t>
  </si>
  <si>
    <t>The Falls</t>
  </si>
  <si>
    <t>SC</t>
  </si>
  <si>
    <t>781</t>
  </si>
  <si>
    <t>Haywood Mall</t>
  </si>
  <si>
    <t>NC</t>
  </si>
  <si>
    <t>782</t>
  </si>
  <si>
    <t>784</t>
  </si>
  <si>
    <t>Cross Creek Mall</t>
  </si>
  <si>
    <t>Friendly Center</t>
  </si>
  <si>
    <t>787</t>
  </si>
  <si>
    <t>TN</t>
  </si>
  <si>
    <t>Oak Court</t>
  </si>
  <si>
    <t>796</t>
  </si>
  <si>
    <t>Wolfchase Galleria</t>
  </si>
  <si>
    <t>Cool Springs Galleria</t>
  </si>
  <si>
    <t>802</t>
  </si>
  <si>
    <t>812</t>
  </si>
  <si>
    <t>832</t>
  </si>
  <si>
    <t>AZ</t>
  </si>
  <si>
    <t>457</t>
  </si>
  <si>
    <t>Tucson Mall</t>
  </si>
  <si>
    <t>484</t>
  </si>
  <si>
    <t>487</t>
  </si>
  <si>
    <t>491</t>
  </si>
  <si>
    <t>504</t>
  </si>
  <si>
    <t>511</t>
  </si>
  <si>
    <t>513</t>
  </si>
  <si>
    <t>524</t>
  </si>
  <si>
    <t>525</t>
  </si>
  <si>
    <t>Westminster Mall (CA)</t>
  </si>
  <si>
    <t>527</t>
  </si>
  <si>
    <t>533</t>
  </si>
  <si>
    <t>534</t>
  </si>
  <si>
    <t>537</t>
  </si>
  <si>
    <t>Galleria at Sunset (Henderson)</t>
  </si>
  <si>
    <t>539</t>
  </si>
  <si>
    <t>540</t>
  </si>
  <si>
    <t>543</t>
  </si>
  <si>
    <t>546</t>
  </si>
  <si>
    <t>549</t>
  </si>
  <si>
    <t>558</t>
  </si>
  <si>
    <t>77-006</t>
  </si>
  <si>
    <t>77-007</t>
  </si>
  <si>
    <t>77-003</t>
  </si>
  <si>
    <t>77-001</t>
  </si>
  <si>
    <t>77-005</t>
  </si>
  <si>
    <t>77-002</t>
  </si>
  <si>
    <t>77-012</t>
  </si>
  <si>
    <t>72-032</t>
  </si>
  <si>
    <t>Willowbrook</t>
  </si>
  <si>
    <t>72-050</t>
  </si>
  <si>
    <t>72-030</t>
  </si>
  <si>
    <t>72-127</t>
  </si>
  <si>
    <t>72-059</t>
  </si>
  <si>
    <t>72-060</t>
  </si>
  <si>
    <t>72-053</t>
  </si>
  <si>
    <t>72-031</t>
  </si>
  <si>
    <t>72-011</t>
  </si>
  <si>
    <t>72-007</t>
  </si>
  <si>
    <t>72-024</t>
  </si>
  <si>
    <t>72-058</t>
  </si>
  <si>
    <t>72-034</t>
  </si>
  <si>
    <t>72-026</t>
  </si>
  <si>
    <t>72-061</t>
  </si>
  <si>
    <t>72-029</t>
  </si>
  <si>
    <t>72-021</t>
  </si>
  <si>
    <t>72-004</t>
  </si>
  <si>
    <t>72-028</t>
  </si>
  <si>
    <t>72-010</t>
  </si>
  <si>
    <t>72-020</t>
  </si>
  <si>
    <t>72-017</t>
  </si>
  <si>
    <t>72-006</t>
  </si>
  <si>
    <t>72-016</t>
  </si>
  <si>
    <t>72-003</t>
  </si>
  <si>
    <t>72-008</t>
  </si>
  <si>
    <t>72-014</t>
  </si>
  <si>
    <t>72-002</t>
  </si>
  <si>
    <t>72-037</t>
  </si>
  <si>
    <t>72-055</t>
  </si>
  <si>
    <t>72-062</t>
  </si>
  <si>
    <t>72-005</t>
  </si>
  <si>
    <t>72-012</t>
  </si>
  <si>
    <t>72-027</t>
  </si>
  <si>
    <t>72-022</t>
  </si>
  <si>
    <t>72-001</t>
  </si>
  <si>
    <t>76-190</t>
  </si>
  <si>
    <t>76-192</t>
  </si>
  <si>
    <t>76-191</t>
  </si>
  <si>
    <t>76-162</t>
  </si>
  <si>
    <t>76-161</t>
  </si>
  <si>
    <t>76-160</t>
  </si>
  <si>
    <t>76-076</t>
  </si>
  <si>
    <t>76-075</t>
  </si>
  <si>
    <t>76-180</t>
  </si>
  <si>
    <t>76-181</t>
  </si>
  <si>
    <t>76-151</t>
  </si>
  <si>
    <t>76-152</t>
  </si>
  <si>
    <t>76-153</t>
  </si>
  <si>
    <t>76-154</t>
  </si>
  <si>
    <t>76-170</t>
  </si>
  <si>
    <t>76-171</t>
  </si>
  <si>
    <t>76-038</t>
  </si>
  <si>
    <t xml:space="preserve">This information reflects current store data as of February 2, 2019, including ownership classifications.  Certain classifications are subject to </t>
  </si>
  <si>
    <t>Alabama-Birmingham</t>
  </si>
  <si>
    <t>Burlingame</t>
  </si>
  <si>
    <t>Campbell</t>
  </si>
  <si>
    <t>Danville</t>
  </si>
  <si>
    <t>Danville, CA</t>
  </si>
  <si>
    <t>Los Altos</t>
  </si>
  <si>
    <t>Newport Beach</t>
  </si>
  <si>
    <t>Palo Alto</t>
  </si>
  <si>
    <t>Redwood City</t>
  </si>
  <si>
    <t>Laurel Village</t>
  </si>
  <si>
    <t>Embarcadero</t>
  </si>
  <si>
    <t>West Hollywood</t>
  </si>
  <si>
    <t>Melrose</t>
  </si>
  <si>
    <t>Greenwich</t>
  </si>
  <si>
    <t>Delray Beach</t>
  </si>
  <si>
    <t>Jupiter</t>
  </si>
  <si>
    <t>Jupiter - Fisherman's Wharf</t>
  </si>
  <si>
    <t>Miramar Beach</t>
  </si>
  <si>
    <t>Clark &amp; Diversey (Chicago)</t>
  </si>
  <si>
    <t>West Loop Chicago</t>
  </si>
  <si>
    <t>Bucktown</t>
  </si>
  <si>
    <t>Raleigh, NC</t>
  </si>
  <si>
    <t>7/29/16</t>
  </si>
  <si>
    <t>Austin (The Arboretum)</t>
  </si>
  <si>
    <t>Ft. Worth (West Bend)</t>
  </si>
  <si>
    <t xml:space="preserve">River Run </t>
  </si>
  <si>
    <t>Westlake Hills</t>
  </si>
  <si>
    <t>Westlake Village</t>
  </si>
  <si>
    <t>78-176</t>
  </si>
  <si>
    <t>78-126</t>
  </si>
  <si>
    <t>78-090</t>
  </si>
  <si>
    <t>78-028</t>
  </si>
  <si>
    <t>78-182</t>
  </si>
  <si>
    <t>78-078</t>
  </si>
  <si>
    <t>78-183</t>
  </si>
  <si>
    <t>78-120</t>
  </si>
  <si>
    <t>78-018</t>
  </si>
  <si>
    <t>78-179</t>
  </si>
  <si>
    <t>78-119</t>
  </si>
  <si>
    <t>78-135</t>
  </si>
  <si>
    <t>78-155</t>
  </si>
  <si>
    <t>78-113</t>
  </si>
  <si>
    <t>78-185</t>
  </si>
  <si>
    <t>78-080</t>
  </si>
  <si>
    <t>78-118</t>
  </si>
  <si>
    <t>78-100</t>
  </si>
  <si>
    <t>78-171</t>
  </si>
  <si>
    <t>78-184</t>
  </si>
  <si>
    <t>78-180</t>
  </si>
  <si>
    <t>78-146</t>
  </si>
  <si>
    <t>78-186</t>
  </si>
  <si>
    <t>78-187</t>
  </si>
  <si>
    <t>78-181</t>
  </si>
  <si>
    <t>78-191</t>
  </si>
  <si>
    <t>78-127</t>
  </si>
  <si>
    <t>78-076</t>
  </si>
  <si>
    <t>78-164</t>
  </si>
  <si>
    <t>78-165</t>
  </si>
  <si>
    <t>78-168</t>
  </si>
  <si>
    <t>78-046</t>
  </si>
  <si>
    <t>78-163</t>
  </si>
  <si>
    <t>78-103</t>
  </si>
  <si>
    <t>78-033</t>
  </si>
  <si>
    <t>78-034</t>
  </si>
  <si>
    <t>78-073</t>
  </si>
  <si>
    <t>78-161</t>
  </si>
  <si>
    <t>78-174</t>
  </si>
  <si>
    <t>78-129</t>
  </si>
  <si>
    <t>78-159</t>
  </si>
  <si>
    <t>78-193</t>
  </si>
  <si>
    <t>78-020</t>
  </si>
  <si>
    <t>78-189</t>
  </si>
  <si>
    <t>78-148</t>
  </si>
  <si>
    <t>78-150</t>
  </si>
  <si>
    <t>78-170</t>
  </si>
  <si>
    <t>78-151</t>
  </si>
  <si>
    <t>78-124</t>
  </si>
  <si>
    <t>78-081</t>
  </si>
  <si>
    <t>78-101</t>
  </si>
  <si>
    <t>78-066</t>
  </si>
  <si>
    <t>78-114</t>
  </si>
  <si>
    <t>78-147</t>
  </si>
  <si>
    <t>78-011</t>
  </si>
  <si>
    <t>78-042</t>
  </si>
  <si>
    <t>78-132</t>
  </si>
  <si>
    <t>78-167</t>
  </si>
  <si>
    <t>78-172</t>
  </si>
  <si>
    <t>78-190</t>
  </si>
  <si>
    <t>78-053</t>
  </si>
  <si>
    <t>78-012</t>
  </si>
  <si>
    <t>78-030</t>
  </si>
  <si>
    <t>78-149</t>
  </si>
  <si>
    <t>78-158</t>
  </si>
  <si>
    <t>78-131</t>
  </si>
  <si>
    <t>78-157</t>
  </si>
  <si>
    <t>78-055</t>
  </si>
  <si>
    <t>78-144</t>
  </si>
  <si>
    <t>78-062</t>
  </si>
  <si>
    <t>78-044</t>
  </si>
  <si>
    <t>78-045</t>
  </si>
  <si>
    <t>78-056</t>
  </si>
  <si>
    <t>78-121</t>
  </si>
  <si>
    <t>78-022</t>
  </si>
  <si>
    <t>78-041</t>
  </si>
  <si>
    <t>78-152</t>
  </si>
  <si>
    <t>78-083</t>
  </si>
  <si>
    <t>78-058</t>
  </si>
  <si>
    <t>78-059</t>
  </si>
  <si>
    <t>78-054</t>
  </si>
  <si>
    <t>78-089</t>
  </si>
  <si>
    <t>78-134</t>
  </si>
  <si>
    <t>78-173</t>
  </si>
  <si>
    <t>78-008</t>
  </si>
  <si>
    <t>78-016</t>
  </si>
  <si>
    <t>78-125</t>
  </si>
  <si>
    <t>78-006</t>
  </si>
  <si>
    <t>78-013</t>
  </si>
  <si>
    <t>78-007</t>
  </si>
  <si>
    <t>78-037</t>
  </si>
  <si>
    <t>78-156</t>
  </si>
  <si>
    <t>78-063</t>
  </si>
  <si>
    <t>78-122</t>
  </si>
  <si>
    <t>78-005</t>
  </si>
  <si>
    <t>78-102</t>
  </si>
  <si>
    <t>78-087</t>
  </si>
  <si>
    <t>78-009</t>
  </si>
  <si>
    <t>78-050</t>
  </si>
  <si>
    <t>78-010</t>
  </si>
  <si>
    <t>78-040</t>
  </si>
  <si>
    <t>78-169</t>
  </si>
  <si>
    <t>78-160</t>
  </si>
  <si>
    <t>78-079</t>
  </si>
  <si>
    <t>78-112</t>
  </si>
  <si>
    <t>78-162</t>
  </si>
  <si>
    <t>78-067</t>
  </si>
  <si>
    <t>78-130</t>
  </si>
  <si>
    <t>78-069</t>
  </si>
  <si>
    <t>78-111</t>
  </si>
  <si>
    <t>78-032</t>
  </si>
  <si>
    <t>78-048</t>
  </si>
  <si>
    <t>78-060</t>
  </si>
  <si>
    <t>78-070</t>
  </si>
  <si>
    <t>78-071</t>
  </si>
  <si>
    <t>78-075</t>
  </si>
  <si>
    <t>78-109</t>
  </si>
  <si>
    <t>78-133</t>
  </si>
  <si>
    <t>78-088</t>
  </si>
  <si>
    <t>78-084</t>
  </si>
  <si>
    <t>78-052</t>
  </si>
  <si>
    <t>78-153</t>
  </si>
  <si>
    <t>78-143</t>
  </si>
  <si>
    <t>78-014</t>
  </si>
  <si>
    <t>78-104</t>
  </si>
  <si>
    <t>78-038</t>
  </si>
  <si>
    <t>78-049</t>
  </si>
  <si>
    <t>Kapolei</t>
  </si>
  <si>
    <t>78-128</t>
  </si>
  <si>
    <t>78-065</t>
  </si>
  <si>
    <t>78-077</t>
  </si>
  <si>
    <t>78-004</t>
  </si>
  <si>
    <t>78-110</t>
  </si>
  <si>
    <t>78-123</t>
  </si>
  <si>
    <t>78-003</t>
  </si>
  <si>
    <t>78-036</t>
  </si>
  <si>
    <t>78-043</t>
  </si>
  <si>
    <t>78-039</t>
  </si>
  <si>
    <t>78-154</t>
  </si>
  <si>
    <t>78-139</t>
  </si>
  <si>
    <t>78-074</t>
  </si>
  <si>
    <t>78-192</t>
  </si>
  <si>
    <t>78-142</t>
  </si>
  <si>
    <t>78-105</t>
  </si>
  <si>
    <t>78-107</t>
  </si>
  <si>
    <t>78-117</t>
  </si>
  <si>
    <t>78-145</t>
  </si>
  <si>
    <t>78-082</t>
  </si>
  <si>
    <t>78-177</t>
  </si>
  <si>
    <t>78-051</t>
  </si>
  <si>
    <t>78-047</t>
  </si>
  <si>
    <t>78-064</t>
  </si>
  <si>
    <t>78-057</t>
  </si>
  <si>
    <t>78-106</t>
  </si>
  <si>
    <t>78-086</t>
  </si>
  <si>
    <t>78-116</t>
  </si>
  <si>
    <t>78-137</t>
  </si>
  <si>
    <t>78-061</t>
  </si>
  <si>
    <t>78-002</t>
  </si>
  <si>
    <t>78-001</t>
  </si>
  <si>
    <t>78-035</t>
  </si>
  <si>
    <t>78-108</t>
  </si>
  <si>
    <t>78-072</t>
  </si>
  <si>
    <t>78-085</t>
  </si>
  <si>
    <t xml:space="preserve"># of Stores </t>
  </si>
  <si>
    <t>Backstage</t>
  </si>
  <si>
    <t>Bluemercury</t>
  </si>
  <si>
    <t>STORY</t>
  </si>
  <si>
    <t>Bluemercury - Miramar Beach opened</t>
  </si>
  <si>
    <t>Bluemercury - Newport Beach opened</t>
  </si>
  <si>
    <t>North Central - The Waterfront closed</t>
  </si>
  <si>
    <t>Bluemercury - Pike &amp; Rose opened</t>
  </si>
  <si>
    <t>Bluemercury - Birmingham, AL opened</t>
  </si>
  <si>
    <t>Bluemercury - Fort Worth opened</t>
  </si>
  <si>
    <t>Bluemercury - Danville, CA opened</t>
  </si>
  <si>
    <t>STORY - Acquired</t>
  </si>
  <si>
    <t>Bluemercury -  Delray Beach opened</t>
  </si>
  <si>
    <t>Bluemercury -  Raleigh opened</t>
  </si>
  <si>
    <t>Bluemercury -  Bucktown opened</t>
  </si>
  <si>
    <t>Bluemercury -  Redwood City opened</t>
  </si>
  <si>
    <t>Bluemercury -  Westlake Hills opened</t>
  </si>
  <si>
    <t>Bluemercury -  San Jose opened</t>
  </si>
  <si>
    <t>Bluemercury -  Burlingame opened</t>
  </si>
  <si>
    <t>Bluemercury -  Campbell opened</t>
  </si>
  <si>
    <t>Bluemercury - Jupiter, Fisherman's Wharf, FL opened</t>
  </si>
  <si>
    <t>Bluemercury -  Palo Alto opened</t>
  </si>
  <si>
    <t>Bluemercury - Santa Barbara, CA opened</t>
  </si>
  <si>
    <t>Bluemercury -  Los Altos opened</t>
  </si>
  <si>
    <t>Bluemercury -  Laurel Village opened</t>
  </si>
  <si>
    <t>Bluemercury -  Embarcadero opened</t>
  </si>
  <si>
    <t>Bluemercury - Clark &amp; Diversey opened</t>
  </si>
  <si>
    <t>Northeast - Swansea Mall closed</t>
  </si>
  <si>
    <t>Northeast - Tyson's Galleria closed</t>
  </si>
  <si>
    <t>Northeast - Nanuet closed</t>
  </si>
  <si>
    <t>Bluemercury - Melrose opened</t>
  </si>
  <si>
    <t>Northwest - Sunnvale Town Center closed</t>
  </si>
  <si>
    <t>Bluemercury - Las Vegas opened</t>
  </si>
  <si>
    <t>Northwest - Redmond Town Center closed</t>
  </si>
  <si>
    <t>Bluemercury - West Loop Chicago opened</t>
  </si>
  <si>
    <t>Bluemercury - Greenwich opened</t>
  </si>
  <si>
    <t>North Central - Glendale closed</t>
  </si>
  <si>
    <t>North Central - Charleston Town Center closed</t>
  </si>
  <si>
    <t>Southwest - Westside Pavilion Furniture closed</t>
  </si>
  <si>
    <t>Bluemercury - Austin (The Arboretum) opened</t>
  </si>
  <si>
    <t>Store-Within-Store Listing</t>
  </si>
  <si>
    <t>BLUEMERCURY SWS</t>
  </si>
  <si>
    <t>loc *</t>
  </si>
  <si>
    <t>Store Name</t>
  </si>
  <si>
    <t>Open Date</t>
  </si>
  <si>
    <t>Macy's Union Square</t>
  </si>
  <si>
    <t>Macy's Victoria Gardens</t>
  </si>
  <si>
    <t>Macy's Santa Anita</t>
  </si>
  <si>
    <t>Macy's Memorial City</t>
  </si>
  <si>
    <t>Macy's Tyson's Center</t>
  </si>
  <si>
    <t>6/3/16</t>
  </si>
  <si>
    <t>Macy's Garden State Plaza</t>
  </si>
  <si>
    <t>Macy's Kenwood Towne Centre</t>
  </si>
  <si>
    <t>Macy's Southdale Center</t>
  </si>
  <si>
    <t>6/10/16</t>
  </si>
  <si>
    <t>Macy's Del Amo Fashion Center</t>
  </si>
  <si>
    <t>Macy's Sherman Oaks Fashion Square</t>
  </si>
  <si>
    <t>Macy's Easton Town Center</t>
  </si>
  <si>
    <t>6/17/16</t>
  </si>
  <si>
    <t>Macy's Valley Fair</t>
  </si>
  <si>
    <t>Macy's Oakbrook</t>
  </si>
  <si>
    <t>8/12/16</t>
  </si>
  <si>
    <t>Macy's Roseville Galle</t>
  </si>
  <si>
    <t>Macy's Boca Raton Town Centre</t>
  </si>
  <si>
    <t>9/16/16</t>
  </si>
  <si>
    <t>Macy's Stanford</t>
  </si>
  <si>
    <t>Macy's Univ Town Centre</t>
  </si>
  <si>
    <t>Macy's Northpoint</t>
  </si>
  <si>
    <t>Macy's The Gardens</t>
  </si>
  <si>
    <t>Macy's Century City</t>
  </si>
  <si>
    <t>Total Bluemercury SWS:</t>
  </si>
  <si>
    <t>MACYS BACKSTAGE SWS</t>
  </si>
  <si>
    <t>loc</t>
  </si>
  <si>
    <t>Freehold Raceway Mall (NJ)</t>
  </si>
  <si>
    <t>Green Acres Mall (NY)</t>
  </si>
  <si>
    <t>St Charles Towne Center</t>
  </si>
  <si>
    <t xml:space="preserve">Mall of New Hampshire </t>
  </si>
  <si>
    <t>Willow Grove Park (PA)</t>
  </si>
  <si>
    <t>Ocean County (NJ)</t>
  </si>
  <si>
    <t>Hamilton Mall (NJ)</t>
  </si>
  <si>
    <t>White Marsh Mall (MD)</t>
  </si>
  <si>
    <t>Auburn Mall</t>
  </si>
  <si>
    <t>Spotsylvania Towne Center</t>
  </si>
  <si>
    <t>Destiny USA (Carousel Center) (NY)</t>
  </si>
  <si>
    <t>Roosevelt</t>
  </si>
  <si>
    <t>Solomon Pond</t>
  </si>
  <si>
    <t>Greenbrier Mall</t>
  </si>
  <si>
    <t>Harrisburg East</t>
  </si>
  <si>
    <t>Fair Oaks Mall (VA)</t>
  </si>
  <si>
    <t>Maplewood Mall (MN)</t>
  </si>
  <si>
    <t>River Oaks</t>
  </si>
  <si>
    <t>Southlake (IN)</t>
  </si>
  <si>
    <t>Oakland (MI)</t>
  </si>
  <si>
    <t>Lakeside (MI)</t>
  </si>
  <si>
    <t>Franklin Park</t>
  </si>
  <si>
    <t>Sunvalley SC</t>
  </si>
  <si>
    <t>Newpark</t>
  </si>
  <si>
    <t>Flat Iron Crossing (CO)</t>
  </si>
  <si>
    <t>Del Monte Center</t>
  </si>
  <si>
    <t>Alderwood Mall</t>
  </si>
  <si>
    <t>Valley River Center (OR)</t>
  </si>
  <si>
    <t>Hillsdale SC</t>
  </si>
  <si>
    <t>Southcenter, WA</t>
  </si>
  <si>
    <t>Visalia Mall, CA</t>
  </si>
  <si>
    <t>Shops at Montebello</t>
  </si>
  <si>
    <t>Del Amo Fashion Center, CA</t>
  </si>
  <si>
    <t>Santa Ana MainPlace</t>
  </si>
  <si>
    <t>Meadows Mall (NV) (Revised)</t>
  </si>
  <si>
    <t xml:space="preserve">Moreno Valley Mall (CA) </t>
  </si>
  <si>
    <t>Grossmont</t>
  </si>
  <si>
    <t>Shops at Summerlin Centre</t>
  </si>
  <si>
    <t>Tri-Country</t>
  </si>
  <si>
    <t>Anderson Town Center</t>
  </si>
  <si>
    <t>Great Lakes</t>
  </si>
  <si>
    <t>Tuttle Crossing</t>
  </si>
  <si>
    <t>Dayton Mall (OH)</t>
  </si>
  <si>
    <t>Greenwood Park</t>
  </si>
  <si>
    <t>Tippecanoe</t>
  </si>
  <si>
    <t>Oak Park Mall, KS</t>
  </si>
  <si>
    <t>Westmoreland</t>
  </si>
  <si>
    <t>Viewmont Mall, PA</t>
  </si>
  <si>
    <t>St. Claire Square</t>
  </si>
  <si>
    <t>Eastland Mall (IN)</t>
  </si>
  <si>
    <t>South County (MO)</t>
  </si>
  <si>
    <t xml:space="preserve">Town East </t>
  </si>
  <si>
    <t>North East Mall</t>
  </si>
  <si>
    <t>Hulen</t>
  </si>
  <si>
    <t>Penn Square Mall (OK)</t>
  </si>
  <si>
    <t>Woodland Hills</t>
  </si>
  <si>
    <t>Mall Of Louisiana (LA)</t>
  </si>
  <si>
    <t xml:space="preserve">Ingram Park </t>
  </si>
  <si>
    <t>La Palmera</t>
  </si>
  <si>
    <t>Rolling Oaks</t>
  </si>
  <si>
    <t>South Park Mall</t>
  </si>
  <si>
    <t>Pearland TC</t>
  </si>
  <si>
    <t>Northlake (GA)</t>
  </si>
  <si>
    <t>Cumberland</t>
  </si>
  <si>
    <t>Southlake (GA)</t>
  </si>
  <si>
    <t>Riverchase</t>
  </si>
  <si>
    <t>Stonecrest (GA)</t>
  </si>
  <si>
    <t>Boynton Beach</t>
  </si>
  <si>
    <t>Rivergate</t>
  </si>
  <si>
    <t>Altamonte</t>
  </si>
  <si>
    <t>Merrit Square</t>
  </si>
  <si>
    <t>Fort Myers Edison</t>
  </si>
  <si>
    <t>Total Backstage SWS:</t>
  </si>
  <si>
    <t>Northwest - Union Square Men's consolidated</t>
  </si>
  <si>
    <t>Southwest - Manhattan Beach Men's consolidated</t>
  </si>
  <si>
    <t>Northwest - Casper Eastridge closed</t>
  </si>
  <si>
    <t>Q4 2018</t>
  </si>
  <si>
    <t>Q2 2018</t>
  </si>
  <si>
    <t>Q3 2018</t>
  </si>
  <si>
    <t>Q1 2018</t>
  </si>
  <si>
    <t>Openings, Closings, Transfers</t>
  </si>
  <si>
    <t>Note: Each box counted separately.</t>
  </si>
  <si>
    <t>Total</t>
  </si>
  <si>
    <t>Bloomingdale's Outlet</t>
  </si>
  <si>
    <t>Bloomingdale's</t>
  </si>
  <si>
    <t>Total Macy's</t>
  </si>
  <si>
    <t>Q3  2018</t>
  </si>
  <si>
    <t>Q2  2018</t>
  </si>
  <si>
    <t>Q1  2018</t>
  </si>
  <si>
    <t>Beginning Balances</t>
  </si>
  <si>
    <t xml:space="preserve"># of Home/Furniture/Clearance/Specialty Stores </t>
  </si>
  <si>
    <t>Macy's Total</t>
  </si>
  <si>
    <t xml:space="preserve"># of Full Line Stores </t>
  </si>
  <si>
    <t>Bloomingdale's The Outlet</t>
  </si>
  <si>
    <t>Gross Sq Ft (000)</t>
  </si>
  <si>
    <t>as of February 2, 2019</t>
  </si>
  <si>
    <t>Macy's Inc.  Store Count  and Square Footage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</si>
</sst>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Calibri"/>
      <family val="2"/>
    </font>
    <font>
      <b/>
      <sz val="14"/>
      <name val="Arial"/>
      <family val="2"/>
    </font>
    <font>
      <b/>
      <u/>
      <sz val="10"/>
      <name val="Arial"/>
      <family val="2"/>
    </font>
    <font>
      <sz val="10"/>
      <name val="Arial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8">
    <xf numFmtId="0" fontId="0" fillId="0" borderId="0"/>
    <xf numFmtId="38" fontId="7" fillId="0" borderId="0"/>
    <xf numFmtId="43" fontId="7" fillId="0" borderId="0" applyFont="0" applyFill="0" applyBorder="0" applyAlignment="0" applyProtection="0"/>
    <xf numFmtId="0" fontId="7" fillId="0" borderId="0"/>
    <xf numFmtId="0" fontId="5" fillId="0" borderId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7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</cellStyleXfs>
  <cellXfs count="11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Fill="1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38" fontId="11" fillId="0" borderId="0" xfId="1" applyFont="1" applyFill="1" applyBorder="1" applyAlignment="1" applyProtection="1">
      <alignment horizontal="left" vertical="center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Alignment="1">
      <alignment horizontal="center"/>
    </xf>
    <xf numFmtId="0" fontId="12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0" fillId="0" borderId="0" xfId="0" quotePrefix="1"/>
    <xf numFmtId="0" fontId="14" fillId="0" borderId="0" xfId="0" applyFont="1" applyAlignment="1">
      <alignment horizontal="right"/>
    </xf>
    <xf numFmtId="0" fontId="0" fillId="0" borderId="0" xfId="0" quotePrefix="1" applyAlignment="1">
      <alignment horizontal="left"/>
    </xf>
    <xf numFmtId="0" fontId="6" fillId="0" borderId="0" xfId="0" applyFont="1"/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0" fillId="0" borderId="0" xfId="0"/>
    <xf numFmtId="0" fontId="0" fillId="0" borderId="0" xfId="0" applyFill="1"/>
    <xf numFmtId="0" fontId="7" fillId="0" borderId="0" xfId="0" applyFont="1"/>
    <xf numFmtId="0" fontId="7" fillId="0" borderId="0" xfId="0" applyFont="1" applyFill="1" applyBorder="1" applyAlignment="1"/>
    <xf numFmtId="0" fontId="0" fillId="0" borderId="0" xfId="0" applyFont="1" applyFill="1" applyBorder="1"/>
    <xf numFmtId="0" fontId="7" fillId="0" borderId="0" xfId="0" applyFont="1" applyFill="1"/>
    <xf numFmtId="3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164" fontId="7" fillId="0" borderId="0" xfId="2" applyNumberFormat="1" applyFont="1" applyFill="1" applyBorder="1"/>
    <xf numFmtId="0" fontId="7" fillId="0" borderId="0" xfId="0" applyFont="1" applyFill="1" applyBorder="1" applyAlignment="1">
      <alignment vertical="center"/>
    </xf>
    <xf numFmtId="164" fontId="7" fillId="0" borderId="0" xfId="2" applyNumberFormat="1" applyFont="1" applyFill="1"/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38" fontId="7" fillId="0" borderId="0" xfId="1" applyFont="1" applyFill="1" applyBorder="1" applyAlignment="1">
      <alignment vertical="center"/>
    </xf>
    <xf numFmtId="0" fontId="7" fillId="0" borderId="0" xfId="0" quotePrefix="1" applyFont="1" applyFill="1" applyBorder="1" applyAlignment="1">
      <alignment horizontal="left"/>
    </xf>
    <xf numFmtId="16" fontId="7" fillId="0" borderId="0" xfId="0" applyNumberFormat="1" applyFont="1" applyFill="1" applyBorder="1" applyAlignment="1"/>
    <xf numFmtId="0" fontId="0" fillId="0" borderId="0" xfId="0" applyFont="1" applyFill="1"/>
    <xf numFmtId="0" fontId="16" fillId="0" borderId="0" xfId="3" applyFont="1"/>
    <xf numFmtId="0" fontId="7" fillId="0" borderId="0" xfId="3"/>
    <xf numFmtId="0" fontId="17" fillId="0" borderId="0" xfId="3" applyFont="1"/>
    <xf numFmtId="0" fontId="7" fillId="0" borderId="0" xfId="3" applyAlignment="1">
      <alignment horizontal="center"/>
    </xf>
    <xf numFmtId="0" fontId="7" fillId="0" borderId="0" xfId="3" applyFont="1"/>
    <xf numFmtId="0" fontId="7" fillId="0" borderId="3" xfId="3" applyBorder="1"/>
    <xf numFmtId="38" fontId="7" fillId="0" borderId="0" xfId="3" applyNumberFormat="1"/>
    <xf numFmtId="164" fontId="7" fillId="0" borderId="0" xfId="3" applyNumberFormat="1"/>
    <xf numFmtId="3" fontId="7" fillId="0" borderId="3" xfId="3" applyNumberFormat="1" applyBorder="1"/>
    <xf numFmtId="0" fontId="8" fillId="0" borderId="0" xfId="3" applyFont="1"/>
    <xf numFmtId="0" fontId="17" fillId="0" borderId="0" xfId="3" applyFont="1" applyBorder="1"/>
    <xf numFmtId="0" fontId="7" fillId="0" borderId="0" xfId="3" applyNumberFormat="1" applyFont="1" applyBorder="1" applyAlignment="1">
      <alignment horizontal="left" vertical="top"/>
    </xf>
    <xf numFmtId="0" fontId="7" fillId="0" borderId="0" xfId="3" applyNumberFormat="1" applyFont="1" applyBorder="1" applyAlignment="1">
      <alignment horizontal="center" vertical="top"/>
    </xf>
    <xf numFmtId="0" fontId="7" fillId="0" borderId="0" xfId="3" applyFont="1" applyBorder="1"/>
    <xf numFmtId="165" fontId="7" fillId="0" borderId="0" xfId="3" applyNumberFormat="1" applyFont="1" applyBorder="1" applyAlignment="1">
      <alignment horizontal="center"/>
    </xf>
    <xf numFmtId="0" fontId="7" fillId="0" borderId="0" xfId="3" applyFont="1" applyFill="1" applyBorder="1"/>
    <xf numFmtId="165" fontId="7" fillId="0" borderId="0" xfId="3" quotePrefix="1" applyNumberFormat="1" applyFont="1" applyBorder="1" applyAlignment="1">
      <alignment horizontal="center"/>
    </xf>
    <xf numFmtId="0" fontId="7" fillId="0" borderId="0" xfId="3" quotePrefix="1" applyFont="1" applyBorder="1" applyAlignment="1">
      <alignment horizontal="left"/>
    </xf>
    <xf numFmtId="0" fontId="7" fillId="0" borderId="0" xfId="3" applyNumberFormat="1" applyFont="1" applyFill="1" applyBorder="1" applyAlignment="1">
      <alignment horizontal="left" vertical="top"/>
    </xf>
    <xf numFmtId="0" fontId="7" fillId="0" borderId="0" xfId="3" applyNumberFormat="1" applyFont="1" applyFill="1" applyBorder="1" applyAlignment="1">
      <alignment horizontal="center" vertical="top"/>
    </xf>
    <xf numFmtId="0" fontId="7" fillId="0" borderId="0" xfId="3" quotePrefix="1" applyFont="1" applyFill="1" applyBorder="1" applyAlignment="1">
      <alignment horizontal="left"/>
    </xf>
    <xf numFmtId="165" fontId="7" fillId="0" borderId="0" xfId="3" quotePrefix="1" applyNumberFormat="1" applyFont="1" applyFill="1" applyBorder="1" applyAlignment="1">
      <alignment horizontal="center"/>
    </xf>
    <xf numFmtId="0" fontId="8" fillId="0" borderId="0" xfId="3" applyFont="1" applyAlignment="1">
      <alignment horizontal="left"/>
    </xf>
    <xf numFmtId="0" fontId="8" fillId="0" borderId="0" xfId="3" applyFont="1" applyAlignment="1">
      <alignment horizontal="center"/>
    </xf>
    <xf numFmtId="1" fontId="7" fillId="0" borderId="0" xfId="3" applyNumberFormat="1" applyFont="1" applyFill="1" applyBorder="1" applyAlignment="1">
      <alignment horizontal="left" vertical="center"/>
    </xf>
    <xf numFmtId="0" fontId="7" fillId="0" borderId="0" xfId="3" quotePrefix="1" applyNumberFormat="1" applyFont="1" applyFill="1" applyBorder="1" applyAlignment="1">
      <alignment horizontal="left" vertical="top"/>
    </xf>
    <xf numFmtId="0" fontId="7" fillId="0" borderId="0" xfId="3" quotePrefix="1" applyNumberFormat="1" applyFont="1" applyFill="1" applyBorder="1" applyAlignment="1">
      <alignment horizontal="center" vertical="top"/>
    </xf>
    <xf numFmtId="0" fontId="7" fillId="0" borderId="0" xfId="3" applyFont="1" applyFill="1"/>
    <xf numFmtId="165" fontId="7" fillId="0" borderId="0" xfId="3" applyNumberFormat="1" applyFont="1" applyFill="1" applyBorder="1" applyAlignment="1">
      <alignment horizontal="left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left" vertical="center"/>
    </xf>
    <xf numFmtId="14" fontId="7" fillId="0" borderId="0" xfId="3" applyNumberFormat="1" applyFont="1" applyFill="1"/>
    <xf numFmtId="0" fontId="7" fillId="0" borderId="0" xfId="3" quotePrefix="1" applyFont="1"/>
    <xf numFmtId="14" fontId="7" fillId="0" borderId="0" xfId="3" quotePrefix="1" applyNumberFormat="1" applyFont="1" applyFill="1" applyBorder="1" applyAlignment="1">
      <alignment horizontal="center" vertical="center"/>
    </xf>
    <xf numFmtId="164" fontId="0" fillId="0" borderId="0" xfId="0" applyNumberFormat="1"/>
    <xf numFmtId="164" fontId="7" fillId="0" borderId="0" xfId="2" applyNumberFormat="1" applyFont="1" applyFill="1"/>
    <xf numFmtId="3" fontId="7" fillId="0" borderId="1" xfId="0" applyNumberFormat="1" applyFont="1" applyFill="1" applyBorder="1" applyAlignment="1">
      <alignment horizontal="center"/>
    </xf>
    <xf numFmtId="164" fontId="0" fillId="0" borderId="0" xfId="5" applyNumberFormat="1" applyFont="1" applyFill="1" applyAlignment="1">
      <alignment horizontal="center"/>
    </xf>
    <xf numFmtId="164" fontId="7" fillId="0" borderId="0" xfId="5" applyNumberFormat="1" applyFont="1" applyFill="1" applyAlignment="1">
      <alignment horizontal="center"/>
    </xf>
    <xf numFmtId="164" fontId="0" fillId="0" borderId="0" xfId="0" applyNumberFormat="1"/>
    <xf numFmtId="38" fontId="7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7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164" fontId="7" fillId="0" borderId="0" xfId="2" applyNumberFormat="1" applyFont="1" applyFill="1"/>
    <xf numFmtId="38" fontId="7" fillId="0" borderId="0" xfId="1" applyFont="1" applyFill="1" applyBorder="1" applyAlignment="1" applyProtection="1">
      <alignment horizontal="center" vertical="center"/>
    </xf>
    <xf numFmtId="16" fontId="7" fillId="0" borderId="0" xfId="3" applyNumberFormat="1"/>
    <xf numFmtId="43" fontId="7" fillId="0" borderId="0" xfId="47" applyFont="1" applyFill="1"/>
    <xf numFmtId="3" fontId="7" fillId="0" borderId="0" xfId="3" applyNumberFormat="1"/>
    <xf numFmtId="164" fontId="7" fillId="0" borderId="3" xfId="3" applyNumberFormat="1" applyBorder="1"/>
    <xf numFmtId="0" fontId="19" fillId="0" borderId="0" xfId="3" applyFont="1"/>
    <xf numFmtId="164" fontId="7" fillId="0" borderId="0" xfId="2" applyNumberFormat="1" applyFont="1"/>
    <xf numFmtId="0" fontId="8" fillId="0" borderId="2" xfId="3" applyFont="1" applyBorder="1" applyAlignment="1">
      <alignment horizontal="center"/>
    </xf>
  </cellXfs>
  <cellStyles count="48">
    <cellStyle name="Comma" xfId="5" builtinId="3"/>
    <cellStyle name="Comma 2" xfId="2" xr:uid="{00000000-0005-0000-0000-000001000000}"/>
    <cellStyle name="Comma 3" xfId="6" xr:uid="{00000000-0005-0000-0000-000002000000}"/>
    <cellStyle name="Comma 3 2" xfId="7" xr:uid="{00000000-0005-0000-0000-000003000000}"/>
    <cellStyle name="Comma 3 2 2" xfId="26" xr:uid="{00000000-0005-0000-0000-000004000000}"/>
    <cellStyle name="Comma 3 2 3" xfId="41" xr:uid="{00000000-0005-0000-0000-000005000000}"/>
    <cellStyle name="Comma 3 3" xfId="22" xr:uid="{00000000-0005-0000-0000-000006000000}"/>
    <cellStyle name="Comma 3 4" xfId="37" xr:uid="{00000000-0005-0000-0000-000007000000}"/>
    <cellStyle name="Comma 4" xfId="47" xr:uid="{524F55F3-0D5C-4E0A-94BE-573E5F59E371}"/>
    <cellStyle name="Normal" xfId="0" builtinId="0"/>
    <cellStyle name="Normal 2" xfId="4" xr:uid="{00000000-0005-0000-0000-000009000000}"/>
    <cellStyle name="Normal 2 2" xfId="8" xr:uid="{00000000-0005-0000-0000-00000A000000}"/>
    <cellStyle name="Normal 2 2 2" xfId="9" xr:uid="{00000000-0005-0000-0000-00000B000000}"/>
    <cellStyle name="Normal 2 2 2 2" xfId="24" xr:uid="{00000000-0005-0000-0000-00000C000000}"/>
    <cellStyle name="Normal 2 2 2 3" xfId="39" xr:uid="{00000000-0005-0000-0000-00000D000000}"/>
    <cellStyle name="Normal 2 2 3" xfId="20" xr:uid="{00000000-0005-0000-0000-00000E000000}"/>
    <cellStyle name="Normal 2 2 4" xfId="35" xr:uid="{00000000-0005-0000-0000-00000F000000}"/>
    <cellStyle name="Normal 2 3" xfId="10" xr:uid="{00000000-0005-0000-0000-000010000000}"/>
    <cellStyle name="Normal 2 3 2" xfId="28" xr:uid="{00000000-0005-0000-0000-000011000000}"/>
    <cellStyle name="Normal 2 3 3" xfId="43" xr:uid="{00000000-0005-0000-0000-000012000000}"/>
    <cellStyle name="Normal 2 4" xfId="11" xr:uid="{00000000-0005-0000-0000-000013000000}"/>
    <cellStyle name="Normal 2 4 2" xfId="23" xr:uid="{00000000-0005-0000-0000-000014000000}"/>
    <cellStyle name="Normal 2 4 3" xfId="38" xr:uid="{00000000-0005-0000-0000-000015000000}"/>
    <cellStyle name="Normal 2 5" xfId="12" xr:uid="{00000000-0005-0000-0000-000016000000}"/>
    <cellStyle name="Normal 2 5 2" xfId="30" xr:uid="{00000000-0005-0000-0000-000017000000}"/>
    <cellStyle name="Normal 2 5 3" xfId="45" xr:uid="{00000000-0005-0000-0000-000018000000}"/>
    <cellStyle name="Normal 2 6" xfId="13" xr:uid="{00000000-0005-0000-0000-000019000000}"/>
    <cellStyle name="Normal 2 6 2" xfId="31" xr:uid="{00000000-0005-0000-0000-00001A000000}"/>
    <cellStyle name="Normal 2 6 3" xfId="46" xr:uid="{00000000-0005-0000-0000-00001B000000}"/>
    <cellStyle name="Normal 2 7" xfId="19" xr:uid="{00000000-0005-0000-0000-00001C000000}"/>
    <cellStyle name="Normal 2 8" xfId="33" xr:uid="{00000000-0005-0000-0000-00001D000000}"/>
    <cellStyle name="Normal 2 9" xfId="34" xr:uid="{00000000-0005-0000-0000-00001E000000}"/>
    <cellStyle name="Normal 3" xfId="3" xr:uid="{00000000-0005-0000-0000-00001F000000}"/>
    <cellStyle name="Normal 4" xfId="14" xr:uid="{00000000-0005-0000-0000-000020000000}"/>
    <cellStyle name="Normal 4 2" xfId="15" xr:uid="{00000000-0005-0000-0000-000021000000}"/>
    <cellStyle name="Normal 4 2 2" xfId="25" xr:uid="{00000000-0005-0000-0000-000022000000}"/>
    <cellStyle name="Normal 4 2 3" xfId="40" xr:uid="{00000000-0005-0000-0000-000023000000}"/>
    <cellStyle name="Normal 4 3" xfId="21" xr:uid="{00000000-0005-0000-0000-000024000000}"/>
    <cellStyle name="Normal 4 4" xfId="36" xr:uid="{00000000-0005-0000-0000-000025000000}"/>
    <cellStyle name="Normal 40" xfId="16" xr:uid="{00000000-0005-0000-0000-000026000000}"/>
    <cellStyle name="Normal 5" xfId="17" xr:uid="{00000000-0005-0000-0000-000027000000}"/>
    <cellStyle name="Normal 5 2" xfId="27" xr:uid="{00000000-0005-0000-0000-000028000000}"/>
    <cellStyle name="Normal 5 3" xfId="42" xr:uid="{00000000-0005-0000-0000-000029000000}"/>
    <cellStyle name="Normal 6" xfId="18" xr:uid="{00000000-0005-0000-0000-00002A000000}"/>
    <cellStyle name="Normal 6 2" xfId="29" xr:uid="{00000000-0005-0000-0000-00002B000000}"/>
    <cellStyle name="Normal 6 3" xfId="44" xr:uid="{00000000-0005-0000-0000-00002C000000}"/>
    <cellStyle name="Normal_sqft99 bloom" xfId="1" xr:uid="{00000000-0005-0000-0000-00002D000000}"/>
    <cellStyle name="Percent 2" xfId="32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ABA3C-1A94-4D66-AA7A-B234FD1D5410}">
  <sheetPr>
    <pageSetUpPr fitToPage="1"/>
  </sheetPr>
  <dimension ref="B1:H103"/>
  <sheetViews>
    <sheetView tabSelected="1" zoomScale="110" zoomScaleNormal="110" zoomScaleSheetLayoutView="11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33" sqref="D33"/>
    </sheetView>
  </sheetViews>
  <sheetFormatPr defaultRowHeight="12.75" x14ac:dyDescent="0.2"/>
  <cols>
    <col min="1" max="1" width="9.140625" style="61"/>
    <col min="2" max="2" width="39.85546875" style="61" customWidth="1"/>
    <col min="3" max="3" width="1.7109375" style="61" customWidth="1"/>
    <col min="4" max="4" width="19.85546875" style="61" customWidth="1"/>
    <col min="5" max="8" width="14.28515625" style="61" customWidth="1"/>
    <col min="9" max="9" width="10.5703125" style="61" customWidth="1"/>
    <col min="10" max="257" width="9.140625" style="61"/>
    <col min="258" max="258" width="39.85546875" style="61" customWidth="1"/>
    <col min="259" max="259" width="1.7109375" style="61" customWidth="1"/>
    <col min="260" max="260" width="19.85546875" style="61" customWidth="1"/>
    <col min="261" max="263" width="14.28515625" style="61" customWidth="1"/>
    <col min="264" max="264" width="0" style="61" hidden="1" customWidth="1"/>
    <col min="265" max="265" width="10.5703125" style="61" customWidth="1"/>
    <col min="266" max="513" width="9.140625" style="61"/>
    <col min="514" max="514" width="39.85546875" style="61" customWidth="1"/>
    <col min="515" max="515" width="1.7109375" style="61" customWidth="1"/>
    <col min="516" max="516" width="19.85546875" style="61" customWidth="1"/>
    <col min="517" max="519" width="14.28515625" style="61" customWidth="1"/>
    <col min="520" max="520" width="0" style="61" hidden="1" customWidth="1"/>
    <col min="521" max="521" width="10.5703125" style="61" customWidth="1"/>
    <col min="522" max="769" width="9.140625" style="61"/>
    <col min="770" max="770" width="39.85546875" style="61" customWidth="1"/>
    <col min="771" max="771" width="1.7109375" style="61" customWidth="1"/>
    <col min="772" max="772" width="19.85546875" style="61" customWidth="1"/>
    <col min="773" max="775" width="14.28515625" style="61" customWidth="1"/>
    <col min="776" max="776" width="0" style="61" hidden="1" customWidth="1"/>
    <col min="777" max="777" width="10.5703125" style="61" customWidth="1"/>
    <col min="778" max="1025" width="9.140625" style="61"/>
    <col min="1026" max="1026" width="39.85546875" style="61" customWidth="1"/>
    <col min="1027" max="1027" width="1.7109375" style="61" customWidth="1"/>
    <col min="1028" max="1028" width="19.85546875" style="61" customWidth="1"/>
    <col min="1029" max="1031" width="14.28515625" style="61" customWidth="1"/>
    <col min="1032" max="1032" width="0" style="61" hidden="1" customWidth="1"/>
    <col min="1033" max="1033" width="10.5703125" style="61" customWidth="1"/>
    <col min="1034" max="1281" width="9.140625" style="61"/>
    <col min="1282" max="1282" width="39.85546875" style="61" customWidth="1"/>
    <col min="1283" max="1283" width="1.7109375" style="61" customWidth="1"/>
    <col min="1284" max="1284" width="19.85546875" style="61" customWidth="1"/>
    <col min="1285" max="1287" width="14.28515625" style="61" customWidth="1"/>
    <col min="1288" max="1288" width="0" style="61" hidden="1" customWidth="1"/>
    <col min="1289" max="1289" width="10.5703125" style="61" customWidth="1"/>
    <col min="1290" max="1537" width="9.140625" style="61"/>
    <col min="1538" max="1538" width="39.85546875" style="61" customWidth="1"/>
    <col min="1539" max="1539" width="1.7109375" style="61" customWidth="1"/>
    <col min="1540" max="1540" width="19.85546875" style="61" customWidth="1"/>
    <col min="1541" max="1543" width="14.28515625" style="61" customWidth="1"/>
    <col min="1544" max="1544" width="0" style="61" hidden="1" customWidth="1"/>
    <col min="1545" max="1545" width="10.5703125" style="61" customWidth="1"/>
    <col min="1546" max="1793" width="9.140625" style="61"/>
    <col min="1794" max="1794" width="39.85546875" style="61" customWidth="1"/>
    <col min="1795" max="1795" width="1.7109375" style="61" customWidth="1"/>
    <col min="1796" max="1796" width="19.85546875" style="61" customWidth="1"/>
    <col min="1797" max="1799" width="14.28515625" style="61" customWidth="1"/>
    <col min="1800" max="1800" width="0" style="61" hidden="1" customWidth="1"/>
    <col min="1801" max="1801" width="10.5703125" style="61" customWidth="1"/>
    <col min="1802" max="2049" width="9.140625" style="61"/>
    <col min="2050" max="2050" width="39.85546875" style="61" customWidth="1"/>
    <col min="2051" max="2051" width="1.7109375" style="61" customWidth="1"/>
    <col min="2052" max="2052" width="19.85546875" style="61" customWidth="1"/>
    <col min="2053" max="2055" width="14.28515625" style="61" customWidth="1"/>
    <col min="2056" max="2056" width="0" style="61" hidden="1" customWidth="1"/>
    <col min="2057" max="2057" width="10.5703125" style="61" customWidth="1"/>
    <col min="2058" max="2305" width="9.140625" style="61"/>
    <col min="2306" max="2306" width="39.85546875" style="61" customWidth="1"/>
    <col min="2307" max="2307" width="1.7109375" style="61" customWidth="1"/>
    <col min="2308" max="2308" width="19.85546875" style="61" customWidth="1"/>
    <col min="2309" max="2311" width="14.28515625" style="61" customWidth="1"/>
    <col min="2312" max="2312" width="0" style="61" hidden="1" customWidth="1"/>
    <col min="2313" max="2313" width="10.5703125" style="61" customWidth="1"/>
    <col min="2314" max="2561" width="9.140625" style="61"/>
    <col min="2562" max="2562" width="39.85546875" style="61" customWidth="1"/>
    <col min="2563" max="2563" width="1.7109375" style="61" customWidth="1"/>
    <col min="2564" max="2564" width="19.85546875" style="61" customWidth="1"/>
    <col min="2565" max="2567" width="14.28515625" style="61" customWidth="1"/>
    <col min="2568" max="2568" width="0" style="61" hidden="1" customWidth="1"/>
    <col min="2569" max="2569" width="10.5703125" style="61" customWidth="1"/>
    <col min="2570" max="2817" width="9.140625" style="61"/>
    <col min="2818" max="2818" width="39.85546875" style="61" customWidth="1"/>
    <col min="2819" max="2819" width="1.7109375" style="61" customWidth="1"/>
    <col min="2820" max="2820" width="19.85546875" style="61" customWidth="1"/>
    <col min="2821" max="2823" width="14.28515625" style="61" customWidth="1"/>
    <col min="2824" max="2824" width="0" style="61" hidden="1" customWidth="1"/>
    <col min="2825" max="2825" width="10.5703125" style="61" customWidth="1"/>
    <col min="2826" max="3073" width="9.140625" style="61"/>
    <col min="3074" max="3074" width="39.85546875" style="61" customWidth="1"/>
    <col min="3075" max="3075" width="1.7109375" style="61" customWidth="1"/>
    <col min="3076" max="3076" width="19.85546875" style="61" customWidth="1"/>
    <col min="3077" max="3079" width="14.28515625" style="61" customWidth="1"/>
    <col min="3080" max="3080" width="0" style="61" hidden="1" customWidth="1"/>
    <col min="3081" max="3081" width="10.5703125" style="61" customWidth="1"/>
    <col min="3082" max="3329" width="9.140625" style="61"/>
    <col min="3330" max="3330" width="39.85546875" style="61" customWidth="1"/>
    <col min="3331" max="3331" width="1.7109375" style="61" customWidth="1"/>
    <col min="3332" max="3332" width="19.85546875" style="61" customWidth="1"/>
    <col min="3333" max="3335" width="14.28515625" style="61" customWidth="1"/>
    <col min="3336" max="3336" width="0" style="61" hidden="1" customWidth="1"/>
    <col min="3337" max="3337" width="10.5703125" style="61" customWidth="1"/>
    <col min="3338" max="3585" width="9.140625" style="61"/>
    <col min="3586" max="3586" width="39.85546875" style="61" customWidth="1"/>
    <col min="3587" max="3587" width="1.7109375" style="61" customWidth="1"/>
    <col min="3588" max="3588" width="19.85546875" style="61" customWidth="1"/>
    <col min="3589" max="3591" width="14.28515625" style="61" customWidth="1"/>
    <col min="3592" max="3592" width="0" style="61" hidden="1" customWidth="1"/>
    <col min="3593" max="3593" width="10.5703125" style="61" customWidth="1"/>
    <col min="3594" max="3841" width="9.140625" style="61"/>
    <col min="3842" max="3842" width="39.85546875" style="61" customWidth="1"/>
    <col min="3843" max="3843" width="1.7109375" style="61" customWidth="1"/>
    <col min="3844" max="3844" width="19.85546875" style="61" customWidth="1"/>
    <col min="3845" max="3847" width="14.28515625" style="61" customWidth="1"/>
    <col min="3848" max="3848" width="0" style="61" hidden="1" customWidth="1"/>
    <col min="3849" max="3849" width="10.5703125" style="61" customWidth="1"/>
    <col min="3850" max="4097" width="9.140625" style="61"/>
    <col min="4098" max="4098" width="39.85546875" style="61" customWidth="1"/>
    <col min="4099" max="4099" width="1.7109375" style="61" customWidth="1"/>
    <col min="4100" max="4100" width="19.85546875" style="61" customWidth="1"/>
    <col min="4101" max="4103" width="14.28515625" style="61" customWidth="1"/>
    <col min="4104" max="4104" width="0" style="61" hidden="1" customWidth="1"/>
    <col min="4105" max="4105" width="10.5703125" style="61" customWidth="1"/>
    <col min="4106" max="4353" width="9.140625" style="61"/>
    <col min="4354" max="4354" width="39.85546875" style="61" customWidth="1"/>
    <col min="4355" max="4355" width="1.7109375" style="61" customWidth="1"/>
    <col min="4356" max="4356" width="19.85546875" style="61" customWidth="1"/>
    <col min="4357" max="4359" width="14.28515625" style="61" customWidth="1"/>
    <col min="4360" max="4360" width="0" style="61" hidden="1" customWidth="1"/>
    <col min="4361" max="4361" width="10.5703125" style="61" customWidth="1"/>
    <col min="4362" max="4609" width="9.140625" style="61"/>
    <col min="4610" max="4610" width="39.85546875" style="61" customWidth="1"/>
    <col min="4611" max="4611" width="1.7109375" style="61" customWidth="1"/>
    <col min="4612" max="4612" width="19.85546875" style="61" customWidth="1"/>
    <col min="4613" max="4615" width="14.28515625" style="61" customWidth="1"/>
    <col min="4616" max="4616" width="0" style="61" hidden="1" customWidth="1"/>
    <col min="4617" max="4617" width="10.5703125" style="61" customWidth="1"/>
    <col min="4618" max="4865" width="9.140625" style="61"/>
    <col min="4866" max="4866" width="39.85546875" style="61" customWidth="1"/>
    <col min="4867" max="4867" width="1.7109375" style="61" customWidth="1"/>
    <col min="4868" max="4868" width="19.85546875" style="61" customWidth="1"/>
    <col min="4869" max="4871" width="14.28515625" style="61" customWidth="1"/>
    <col min="4872" max="4872" width="0" style="61" hidden="1" customWidth="1"/>
    <col min="4873" max="4873" width="10.5703125" style="61" customWidth="1"/>
    <col min="4874" max="5121" width="9.140625" style="61"/>
    <col min="5122" max="5122" width="39.85546875" style="61" customWidth="1"/>
    <col min="5123" max="5123" width="1.7109375" style="61" customWidth="1"/>
    <col min="5124" max="5124" width="19.85546875" style="61" customWidth="1"/>
    <col min="5125" max="5127" width="14.28515625" style="61" customWidth="1"/>
    <col min="5128" max="5128" width="0" style="61" hidden="1" customWidth="1"/>
    <col min="5129" max="5129" width="10.5703125" style="61" customWidth="1"/>
    <col min="5130" max="5377" width="9.140625" style="61"/>
    <col min="5378" max="5378" width="39.85546875" style="61" customWidth="1"/>
    <col min="5379" max="5379" width="1.7109375" style="61" customWidth="1"/>
    <col min="5380" max="5380" width="19.85546875" style="61" customWidth="1"/>
    <col min="5381" max="5383" width="14.28515625" style="61" customWidth="1"/>
    <col min="5384" max="5384" width="0" style="61" hidden="1" customWidth="1"/>
    <col min="5385" max="5385" width="10.5703125" style="61" customWidth="1"/>
    <col min="5386" max="5633" width="9.140625" style="61"/>
    <col min="5634" max="5634" width="39.85546875" style="61" customWidth="1"/>
    <col min="5635" max="5635" width="1.7109375" style="61" customWidth="1"/>
    <col min="5636" max="5636" width="19.85546875" style="61" customWidth="1"/>
    <col min="5637" max="5639" width="14.28515625" style="61" customWidth="1"/>
    <col min="5640" max="5640" width="0" style="61" hidden="1" customWidth="1"/>
    <col min="5641" max="5641" width="10.5703125" style="61" customWidth="1"/>
    <col min="5642" max="5889" width="9.140625" style="61"/>
    <col min="5890" max="5890" width="39.85546875" style="61" customWidth="1"/>
    <col min="5891" max="5891" width="1.7109375" style="61" customWidth="1"/>
    <col min="5892" max="5892" width="19.85546875" style="61" customWidth="1"/>
    <col min="5893" max="5895" width="14.28515625" style="61" customWidth="1"/>
    <col min="5896" max="5896" width="0" style="61" hidden="1" customWidth="1"/>
    <col min="5897" max="5897" width="10.5703125" style="61" customWidth="1"/>
    <col min="5898" max="6145" width="9.140625" style="61"/>
    <col min="6146" max="6146" width="39.85546875" style="61" customWidth="1"/>
    <col min="6147" max="6147" width="1.7109375" style="61" customWidth="1"/>
    <col min="6148" max="6148" width="19.85546875" style="61" customWidth="1"/>
    <col min="6149" max="6151" width="14.28515625" style="61" customWidth="1"/>
    <col min="6152" max="6152" width="0" style="61" hidden="1" customWidth="1"/>
    <col min="6153" max="6153" width="10.5703125" style="61" customWidth="1"/>
    <col min="6154" max="6401" width="9.140625" style="61"/>
    <col min="6402" max="6402" width="39.85546875" style="61" customWidth="1"/>
    <col min="6403" max="6403" width="1.7109375" style="61" customWidth="1"/>
    <col min="6404" max="6404" width="19.85546875" style="61" customWidth="1"/>
    <col min="6405" max="6407" width="14.28515625" style="61" customWidth="1"/>
    <col min="6408" max="6408" width="0" style="61" hidden="1" customWidth="1"/>
    <col min="6409" max="6409" width="10.5703125" style="61" customWidth="1"/>
    <col min="6410" max="6657" width="9.140625" style="61"/>
    <col min="6658" max="6658" width="39.85546875" style="61" customWidth="1"/>
    <col min="6659" max="6659" width="1.7109375" style="61" customWidth="1"/>
    <col min="6660" max="6660" width="19.85546875" style="61" customWidth="1"/>
    <col min="6661" max="6663" width="14.28515625" style="61" customWidth="1"/>
    <col min="6664" max="6664" width="0" style="61" hidden="1" customWidth="1"/>
    <col min="6665" max="6665" width="10.5703125" style="61" customWidth="1"/>
    <col min="6666" max="6913" width="9.140625" style="61"/>
    <col min="6914" max="6914" width="39.85546875" style="61" customWidth="1"/>
    <col min="6915" max="6915" width="1.7109375" style="61" customWidth="1"/>
    <col min="6916" max="6916" width="19.85546875" style="61" customWidth="1"/>
    <col min="6917" max="6919" width="14.28515625" style="61" customWidth="1"/>
    <col min="6920" max="6920" width="0" style="61" hidden="1" customWidth="1"/>
    <col min="6921" max="6921" width="10.5703125" style="61" customWidth="1"/>
    <col min="6922" max="7169" width="9.140625" style="61"/>
    <col min="7170" max="7170" width="39.85546875" style="61" customWidth="1"/>
    <col min="7171" max="7171" width="1.7109375" style="61" customWidth="1"/>
    <col min="7172" max="7172" width="19.85546875" style="61" customWidth="1"/>
    <col min="7173" max="7175" width="14.28515625" style="61" customWidth="1"/>
    <col min="7176" max="7176" width="0" style="61" hidden="1" customWidth="1"/>
    <col min="7177" max="7177" width="10.5703125" style="61" customWidth="1"/>
    <col min="7178" max="7425" width="9.140625" style="61"/>
    <col min="7426" max="7426" width="39.85546875" style="61" customWidth="1"/>
    <col min="7427" max="7427" width="1.7109375" style="61" customWidth="1"/>
    <col min="7428" max="7428" width="19.85546875" style="61" customWidth="1"/>
    <col min="7429" max="7431" width="14.28515625" style="61" customWidth="1"/>
    <col min="7432" max="7432" width="0" style="61" hidden="1" customWidth="1"/>
    <col min="7433" max="7433" width="10.5703125" style="61" customWidth="1"/>
    <col min="7434" max="7681" width="9.140625" style="61"/>
    <col min="7682" max="7682" width="39.85546875" style="61" customWidth="1"/>
    <col min="7683" max="7683" width="1.7109375" style="61" customWidth="1"/>
    <col min="7684" max="7684" width="19.85546875" style="61" customWidth="1"/>
    <col min="7685" max="7687" width="14.28515625" style="61" customWidth="1"/>
    <col min="7688" max="7688" width="0" style="61" hidden="1" customWidth="1"/>
    <col min="7689" max="7689" width="10.5703125" style="61" customWidth="1"/>
    <col min="7690" max="7937" width="9.140625" style="61"/>
    <col min="7938" max="7938" width="39.85546875" style="61" customWidth="1"/>
    <col min="7939" max="7939" width="1.7109375" style="61" customWidth="1"/>
    <col min="7940" max="7940" width="19.85546875" style="61" customWidth="1"/>
    <col min="7941" max="7943" width="14.28515625" style="61" customWidth="1"/>
    <col min="7944" max="7944" width="0" style="61" hidden="1" customWidth="1"/>
    <col min="7945" max="7945" width="10.5703125" style="61" customWidth="1"/>
    <col min="7946" max="8193" width="9.140625" style="61"/>
    <col min="8194" max="8194" width="39.85546875" style="61" customWidth="1"/>
    <col min="8195" max="8195" width="1.7109375" style="61" customWidth="1"/>
    <col min="8196" max="8196" width="19.85546875" style="61" customWidth="1"/>
    <col min="8197" max="8199" width="14.28515625" style="61" customWidth="1"/>
    <col min="8200" max="8200" width="0" style="61" hidden="1" customWidth="1"/>
    <col min="8201" max="8201" width="10.5703125" style="61" customWidth="1"/>
    <col min="8202" max="8449" width="9.140625" style="61"/>
    <col min="8450" max="8450" width="39.85546875" style="61" customWidth="1"/>
    <col min="8451" max="8451" width="1.7109375" style="61" customWidth="1"/>
    <col min="8452" max="8452" width="19.85546875" style="61" customWidth="1"/>
    <col min="8453" max="8455" width="14.28515625" style="61" customWidth="1"/>
    <col min="8456" max="8456" width="0" style="61" hidden="1" customWidth="1"/>
    <col min="8457" max="8457" width="10.5703125" style="61" customWidth="1"/>
    <col min="8458" max="8705" width="9.140625" style="61"/>
    <col min="8706" max="8706" width="39.85546875" style="61" customWidth="1"/>
    <col min="8707" max="8707" width="1.7109375" style="61" customWidth="1"/>
    <col min="8708" max="8708" width="19.85546875" style="61" customWidth="1"/>
    <col min="8709" max="8711" width="14.28515625" style="61" customWidth="1"/>
    <col min="8712" max="8712" width="0" style="61" hidden="1" customWidth="1"/>
    <col min="8713" max="8713" width="10.5703125" style="61" customWidth="1"/>
    <col min="8714" max="8961" width="9.140625" style="61"/>
    <col min="8962" max="8962" width="39.85546875" style="61" customWidth="1"/>
    <col min="8963" max="8963" width="1.7109375" style="61" customWidth="1"/>
    <col min="8964" max="8964" width="19.85546875" style="61" customWidth="1"/>
    <col min="8965" max="8967" width="14.28515625" style="61" customWidth="1"/>
    <col min="8968" max="8968" width="0" style="61" hidden="1" customWidth="1"/>
    <col min="8969" max="8969" width="10.5703125" style="61" customWidth="1"/>
    <col min="8970" max="9217" width="9.140625" style="61"/>
    <col min="9218" max="9218" width="39.85546875" style="61" customWidth="1"/>
    <col min="9219" max="9219" width="1.7109375" style="61" customWidth="1"/>
    <col min="9220" max="9220" width="19.85546875" style="61" customWidth="1"/>
    <col min="9221" max="9223" width="14.28515625" style="61" customWidth="1"/>
    <col min="9224" max="9224" width="0" style="61" hidden="1" customWidth="1"/>
    <col min="9225" max="9225" width="10.5703125" style="61" customWidth="1"/>
    <col min="9226" max="9473" width="9.140625" style="61"/>
    <col min="9474" max="9474" width="39.85546875" style="61" customWidth="1"/>
    <col min="9475" max="9475" width="1.7109375" style="61" customWidth="1"/>
    <col min="9476" max="9476" width="19.85546875" style="61" customWidth="1"/>
    <col min="9477" max="9479" width="14.28515625" style="61" customWidth="1"/>
    <col min="9480" max="9480" width="0" style="61" hidden="1" customWidth="1"/>
    <col min="9481" max="9481" width="10.5703125" style="61" customWidth="1"/>
    <col min="9482" max="9729" width="9.140625" style="61"/>
    <col min="9730" max="9730" width="39.85546875" style="61" customWidth="1"/>
    <col min="9731" max="9731" width="1.7109375" style="61" customWidth="1"/>
    <col min="9732" max="9732" width="19.85546875" style="61" customWidth="1"/>
    <col min="9733" max="9735" width="14.28515625" style="61" customWidth="1"/>
    <col min="9736" max="9736" width="0" style="61" hidden="1" customWidth="1"/>
    <col min="9737" max="9737" width="10.5703125" style="61" customWidth="1"/>
    <col min="9738" max="9985" width="9.140625" style="61"/>
    <col min="9986" max="9986" width="39.85546875" style="61" customWidth="1"/>
    <col min="9987" max="9987" width="1.7109375" style="61" customWidth="1"/>
    <col min="9988" max="9988" width="19.85546875" style="61" customWidth="1"/>
    <col min="9989" max="9991" width="14.28515625" style="61" customWidth="1"/>
    <col min="9992" max="9992" width="0" style="61" hidden="1" customWidth="1"/>
    <col min="9993" max="9993" width="10.5703125" style="61" customWidth="1"/>
    <col min="9994" max="10241" width="9.140625" style="61"/>
    <col min="10242" max="10242" width="39.85546875" style="61" customWidth="1"/>
    <col min="10243" max="10243" width="1.7109375" style="61" customWidth="1"/>
    <col min="10244" max="10244" width="19.85546875" style="61" customWidth="1"/>
    <col min="10245" max="10247" width="14.28515625" style="61" customWidth="1"/>
    <col min="10248" max="10248" width="0" style="61" hidden="1" customWidth="1"/>
    <col min="10249" max="10249" width="10.5703125" style="61" customWidth="1"/>
    <col min="10250" max="10497" width="9.140625" style="61"/>
    <col min="10498" max="10498" width="39.85546875" style="61" customWidth="1"/>
    <col min="10499" max="10499" width="1.7109375" style="61" customWidth="1"/>
    <col min="10500" max="10500" width="19.85546875" style="61" customWidth="1"/>
    <col min="10501" max="10503" width="14.28515625" style="61" customWidth="1"/>
    <col min="10504" max="10504" width="0" style="61" hidden="1" customWidth="1"/>
    <col min="10505" max="10505" width="10.5703125" style="61" customWidth="1"/>
    <col min="10506" max="10753" width="9.140625" style="61"/>
    <col min="10754" max="10754" width="39.85546875" style="61" customWidth="1"/>
    <col min="10755" max="10755" width="1.7109375" style="61" customWidth="1"/>
    <col min="10756" max="10756" width="19.85546875" style="61" customWidth="1"/>
    <col min="10757" max="10759" width="14.28515625" style="61" customWidth="1"/>
    <col min="10760" max="10760" width="0" style="61" hidden="1" customWidth="1"/>
    <col min="10761" max="10761" width="10.5703125" style="61" customWidth="1"/>
    <col min="10762" max="11009" width="9.140625" style="61"/>
    <col min="11010" max="11010" width="39.85546875" style="61" customWidth="1"/>
    <col min="11011" max="11011" width="1.7109375" style="61" customWidth="1"/>
    <col min="11012" max="11012" width="19.85546875" style="61" customWidth="1"/>
    <col min="11013" max="11015" width="14.28515625" style="61" customWidth="1"/>
    <col min="11016" max="11016" width="0" style="61" hidden="1" customWidth="1"/>
    <col min="11017" max="11017" width="10.5703125" style="61" customWidth="1"/>
    <col min="11018" max="11265" width="9.140625" style="61"/>
    <col min="11266" max="11266" width="39.85546875" style="61" customWidth="1"/>
    <col min="11267" max="11267" width="1.7109375" style="61" customWidth="1"/>
    <col min="11268" max="11268" width="19.85546875" style="61" customWidth="1"/>
    <col min="11269" max="11271" width="14.28515625" style="61" customWidth="1"/>
    <col min="11272" max="11272" width="0" style="61" hidden="1" customWidth="1"/>
    <col min="11273" max="11273" width="10.5703125" style="61" customWidth="1"/>
    <col min="11274" max="11521" width="9.140625" style="61"/>
    <col min="11522" max="11522" width="39.85546875" style="61" customWidth="1"/>
    <col min="11523" max="11523" width="1.7109375" style="61" customWidth="1"/>
    <col min="11524" max="11524" width="19.85546875" style="61" customWidth="1"/>
    <col min="11525" max="11527" width="14.28515625" style="61" customWidth="1"/>
    <col min="11528" max="11528" width="0" style="61" hidden="1" customWidth="1"/>
    <col min="11529" max="11529" width="10.5703125" style="61" customWidth="1"/>
    <col min="11530" max="11777" width="9.140625" style="61"/>
    <col min="11778" max="11778" width="39.85546875" style="61" customWidth="1"/>
    <col min="11779" max="11779" width="1.7109375" style="61" customWidth="1"/>
    <col min="11780" max="11780" width="19.85546875" style="61" customWidth="1"/>
    <col min="11781" max="11783" width="14.28515625" style="61" customWidth="1"/>
    <col min="11784" max="11784" width="0" style="61" hidden="1" customWidth="1"/>
    <col min="11785" max="11785" width="10.5703125" style="61" customWidth="1"/>
    <col min="11786" max="12033" width="9.140625" style="61"/>
    <col min="12034" max="12034" width="39.85546875" style="61" customWidth="1"/>
    <col min="12035" max="12035" width="1.7109375" style="61" customWidth="1"/>
    <col min="12036" max="12036" width="19.85546875" style="61" customWidth="1"/>
    <col min="12037" max="12039" width="14.28515625" style="61" customWidth="1"/>
    <col min="12040" max="12040" width="0" style="61" hidden="1" customWidth="1"/>
    <col min="12041" max="12041" width="10.5703125" style="61" customWidth="1"/>
    <col min="12042" max="12289" width="9.140625" style="61"/>
    <col min="12290" max="12290" width="39.85546875" style="61" customWidth="1"/>
    <col min="12291" max="12291" width="1.7109375" style="61" customWidth="1"/>
    <col min="12292" max="12292" width="19.85546875" style="61" customWidth="1"/>
    <col min="12293" max="12295" width="14.28515625" style="61" customWidth="1"/>
    <col min="12296" max="12296" width="0" style="61" hidden="1" customWidth="1"/>
    <col min="12297" max="12297" width="10.5703125" style="61" customWidth="1"/>
    <col min="12298" max="12545" width="9.140625" style="61"/>
    <col min="12546" max="12546" width="39.85546875" style="61" customWidth="1"/>
    <col min="12547" max="12547" width="1.7109375" style="61" customWidth="1"/>
    <col min="12548" max="12548" width="19.85546875" style="61" customWidth="1"/>
    <col min="12549" max="12551" width="14.28515625" style="61" customWidth="1"/>
    <col min="12552" max="12552" width="0" style="61" hidden="1" customWidth="1"/>
    <col min="12553" max="12553" width="10.5703125" style="61" customWidth="1"/>
    <col min="12554" max="12801" width="9.140625" style="61"/>
    <col min="12802" max="12802" width="39.85546875" style="61" customWidth="1"/>
    <col min="12803" max="12803" width="1.7109375" style="61" customWidth="1"/>
    <col min="12804" max="12804" width="19.85546875" style="61" customWidth="1"/>
    <col min="12805" max="12807" width="14.28515625" style="61" customWidth="1"/>
    <col min="12808" max="12808" width="0" style="61" hidden="1" customWidth="1"/>
    <col min="12809" max="12809" width="10.5703125" style="61" customWidth="1"/>
    <col min="12810" max="13057" width="9.140625" style="61"/>
    <col min="13058" max="13058" width="39.85546875" style="61" customWidth="1"/>
    <col min="13059" max="13059" width="1.7109375" style="61" customWidth="1"/>
    <col min="13060" max="13060" width="19.85546875" style="61" customWidth="1"/>
    <col min="13061" max="13063" width="14.28515625" style="61" customWidth="1"/>
    <col min="13064" max="13064" width="0" style="61" hidden="1" customWidth="1"/>
    <col min="13065" max="13065" width="10.5703125" style="61" customWidth="1"/>
    <col min="13066" max="13313" width="9.140625" style="61"/>
    <col min="13314" max="13314" width="39.85546875" style="61" customWidth="1"/>
    <col min="13315" max="13315" width="1.7109375" style="61" customWidth="1"/>
    <col min="13316" max="13316" width="19.85546875" style="61" customWidth="1"/>
    <col min="13317" max="13319" width="14.28515625" style="61" customWidth="1"/>
    <col min="13320" max="13320" width="0" style="61" hidden="1" customWidth="1"/>
    <col min="13321" max="13321" width="10.5703125" style="61" customWidth="1"/>
    <col min="13322" max="13569" width="9.140625" style="61"/>
    <col min="13570" max="13570" width="39.85546875" style="61" customWidth="1"/>
    <col min="13571" max="13571" width="1.7109375" style="61" customWidth="1"/>
    <col min="13572" max="13572" width="19.85546875" style="61" customWidth="1"/>
    <col min="13573" max="13575" width="14.28515625" style="61" customWidth="1"/>
    <col min="13576" max="13576" width="0" style="61" hidden="1" customWidth="1"/>
    <col min="13577" max="13577" width="10.5703125" style="61" customWidth="1"/>
    <col min="13578" max="13825" width="9.140625" style="61"/>
    <col min="13826" max="13826" width="39.85546875" style="61" customWidth="1"/>
    <col min="13827" max="13827" width="1.7109375" style="61" customWidth="1"/>
    <col min="13828" max="13828" width="19.85546875" style="61" customWidth="1"/>
    <col min="13829" max="13831" width="14.28515625" style="61" customWidth="1"/>
    <col min="13832" max="13832" width="0" style="61" hidden="1" customWidth="1"/>
    <col min="13833" max="13833" width="10.5703125" style="61" customWidth="1"/>
    <col min="13834" max="14081" width="9.140625" style="61"/>
    <col min="14082" max="14082" width="39.85546875" style="61" customWidth="1"/>
    <col min="14083" max="14083" width="1.7109375" style="61" customWidth="1"/>
    <col min="14084" max="14084" width="19.85546875" style="61" customWidth="1"/>
    <col min="14085" max="14087" width="14.28515625" style="61" customWidth="1"/>
    <col min="14088" max="14088" width="0" style="61" hidden="1" customWidth="1"/>
    <col min="14089" max="14089" width="10.5703125" style="61" customWidth="1"/>
    <col min="14090" max="14337" width="9.140625" style="61"/>
    <col min="14338" max="14338" width="39.85546875" style="61" customWidth="1"/>
    <col min="14339" max="14339" width="1.7109375" style="61" customWidth="1"/>
    <col min="14340" max="14340" width="19.85546875" style="61" customWidth="1"/>
    <col min="14341" max="14343" width="14.28515625" style="61" customWidth="1"/>
    <col min="14344" max="14344" width="0" style="61" hidden="1" customWidth="1"/>
    <col min="14345" max="14345" width="10.5703125" style="61" customWidth="1"/>
    <col min="14346" max="14593" width="9.140625" style="61"/>
    <col min="14594" max="14594" width="39.85546875" style="61" customWidth="1"/>
    <col min="14595" max="14595" width="1.7109375" style="61" customWidth="1"/>
    <col min="14596" max="14596" width="19.85546875" style="61" customWidth="1"/>
    <col min="14597" max="14599" width="14.28515625" style="61" customWidth="1"/>
    <col min="14600" max="14600" width="0" style="61" hidden="1" customWidth="1"/>
    <col min="14601" max="14601" width="10.5703125" style="61" customWidth="1"/>
    <col min="14602" max="14849" width="9.140625" style="61"/>
    <col min="14850" max="14850" width="39.85546875" style="61" customWidth="1"/>
    <col min="14851" max="14851" width="1.7109375" style="61" customWidth="1"/>
    <col min="14852" max="14852" width="19.85546875" style="61" customWidth="1"/>
    <col min="14853" max="14855" width="14.28515625" style="61" customWidth="1"/>
    <col min="14856" max="14856" width="0" style="61" hidden="1" customWidth="1"/>
    <col min="14857" max="14857" width="10.5703125" style="61" customWidth="1"/>
    <col min="14858" max="15105" width="9.140625" style="61"/>
    <col min="15106" max="15106" width="39.85546875" style="61" customWidth="1"/>
    <col min="15107" max="15107" width="1.7109375" style="61" customWidth="1"/>
    <col min="15108" max="15108" width="19.85546875" style="61" customWidth="1"/>
    <col min="15109" max="15111" width="14.28515625" style="61" customWidth="1"/>
    <col min="15112" max="15112" width="0" style="61" hidden="1" customWidth="1"/>
    <col min="15113" max="15113" width="10.5703125" style="61" customWidth="1"/>
    <col min="15114" max="15361" width="9.140625" style="61"/>
    <col min="15362" max="15362" width="39.85546875" style="61" customWidth="1"/>
    <col min="15363" max="15363" width="1.7109375" style="61" customWidth="1"/>
    <col min="15364" max="15364" width="19.85546875" style="61" customWidth="1"/>
    <col min="15365" max="15367" width="14.28515625" style="61" customWidth="1"/>
    <col min="15368" max="15368" width="0" style="61" hidden="1" customWidth="1"/>
    <col min="15369" max="15369" width="10.5703125" style="61" customWidth="1"/>
    <col min="15370" max="15617" width="9.140625" style="61"/>
    <col min="15618" max="15618" width="39.85546875" style="61" customWidth="1"/>
    <col min="15619" max="15619" width="1.7109375" style="61" customWidth="1"/>
    <col min="15620" max="15620" width="19.85546875" style="61" customWidth="1"/>
    <col min="15621" max="15623" width="14.28515625" style="61" customWidth="1"/>
    <col min="15624" max="15624" width="0" style="61" hidden="1" customWidth="1"/>
    <col min="15625" max="15625" width="10.5703125" style="61" customWidth="1"/>
    <col min="15626" max="15873" width="9.140625" style="61"/>
    <col min="15874" max="15874" width="39.85546875" style="61" customWidth="1"/>
    <col min="15875" max="15875" width="1.7109375" style="61" customWidth="1"/>
    <col min="15876" max="15876" width="19.85546875" style="61" customWidth="1"/>
    <col min="15877" max="15879" width="14.28515625" style="61" customWidth="1"/>
    <col min="15880" max="15880" width="0" style="61" hidden="1" customWidth="1"/>
    <col min="15881" max="15881" width="10.5703125" style="61" customWidth="1"/>
    <col min="15882" max="16129" width="9.140625" style="61"/>
    <col min="16130" max="16130" width="39.85546875" style="61" customWidth="1"/>
    <col min="16131" max="16131" width="1.7109375" style="61" customWidth="1"/>
    <col min="16132" max="16132" width="19.85546875" style="61" customWidth="1"/>
    <col min="16133" max="16135" width="14.28515625" style="61" customWidth="1"/>
    <col min="16136" max="16136" width="0" style="61" hidden="1" customWidth="1"/>
    <col min="16137" max="16137" width="10.5703125" style="61" customWidth="1"/>
    <col min="16138" max="16384" width="9.140625" style="61"/>
  </cols>
  <sheetData>
    <row r="1" spans="2:8" ht="18" x14ac:dyDescent="0.25">
      <c r="B1" s="60" t="s">
        <v>2648</v>
      </c>
    </row>
    <row r="2" spans="2:8" x14ac:dyDescent="0.2">
      <c r="B2" s="61" t="s">
        <v>2647</v>
      </c>
    </row>
    <row r="4" spans="2:8" x14ac:dyDescent="0.2">
      <c r="B4" s="69" t="s">
        <v>2479</v>
      </c>
    </row>
    <row r="5" spans="2:8" x14ac:dyDescent="0.2">
      <c r="B5" s="61" t="s">
        <v>2027</v>
      </c>
      <c r="D5" s="63" t="s">
        <v>2641</v>
      </c>
      <c r="E5" s="63" t="s">
        <v>2640</v>
      </c>
      <c r="F5" s="63" t="s">
        <v>2639</v>
      </c>
      <c r="G5" s="63" t="s">
        <v>2638</v>
      </c>
      <c r="H5" s="63" t="s">
        <v>2628</v>
      </c>
    </row>
    <row r="7" spans="2:8" x14ac:dyDescent="0.2">
      <c r="B7" s="61" t="s">
        <v>248</v>
      </c>
      <c r="D7" s="61">
        <v>154</v>
      </c>
      <c r="E7" s="61">
        <v>154</v>
      </c>
      <c r="F7" s="61">
        <v>154</v>
      </c>
      <c r="G7" s="61">
        <v>154</v>
      </c>
      <c r="H7" s="61">
        <v>151</v>
      </c>
    </row>
    <row r="8" spans="2:8" x14ac:dyDescent="0.2">
      <c r="B8" s="61" t="s">
        <v>1217</v>
      </c>
      <c r="D8" s="61">
        <v>123</v>
      </c>
      <c r="E8" s="61">
        <v>122</v>
      </c>
      <c r="F8" s="61">
        <v>122</v>
      </c>
      <c r="G8" s="61">
        <v>122</v>
      </c>
      <c r="H8" s="61">
        <v>120</v>
      </c>
    </row>
    <row r="9" spans="2:8" x14ac:dyDescent="0.2">
      <c r="B9" s="61" t="s">
        <v>41</v>
      </c>
      <c r="D9" s="61">
        <v>120</v>
      </c>
      <c r="E9" s="61">
        <v>120</v>
      </c>
      <c r="F9" s="61">
        <v>120</v>
      </c>
      <c r="G9" s="61">
        <v>119</v>
      </c>
      <c r="H9" s="61">
        <v>116</v>
      </c>
    </row>
    <row r="10" spans="2:8" x14ac:dyDescent="0.2">
      <c r="B10" s="61" t="s">
        <v>22</v>
      </c>
      <c r="D10" s="61">
        <v>106</v>
      </c>
      <c r="E10" s="61">
        <v>106</v>
      </c>
      <c r="F10" s="61">
        <v>106</v>
      </c>
      <c r="G10" s="61">
        <v>106</v>
      </c>
      <c r="H10" s="61">
        <v>104</v>
      </c>
    </row>
    <row r="11" spans="2:8" x14ac:dyDescent="0.2">
      <c r="B11" s="61" t="s">
        <v>1335</v>
      </c>
      <c r="D11" s="61">
        <v>150</v>
      </c>
      <c r="E11" s="61">
        <v>150</v>
      </c>
      <c r="F11" s="61">
        <v>150</v>
      </c>
      <c r="G11" s="61">
        <v>150</v>
      </c>
      <c r="H11" s="61">
        <v>150</v>
      </c>
    </row>
    <row r="12" spans="2:8" ht="13.5" thickBot="1" x14ac:dyDescent="0.25">
      <c r="B12" s="61" t="s">
        <v>2643</v>
      </c>
      <c r="D12" s="65">
        <v>653</v>
      </c>
      <c r="E12" s="65">
        <v>652</v>
      </c>
      <c r="F12" s="65">
        <v>652</v>
      </c>
      <c r="G12" s="65">
        <v>651</v>
      </c>
      <c r="H12" s="65">
        <v>641</v>
      </c>
    </row>
    <row r="13" spans="2:8" ht="13.5" thickTop="1" x14ac:dyDescent="0.2"/>
    <row r="14" spans="2:8" x14ac:dyDescent="0.2">
      <c r="B14" s="61" t="s">
        <v>2480</v>
      </c>
      <c r="D14" s="61">
        <v>7</v>
      </c>
      <c r="E14" s="61">
        <v>7</v>
      </c>
      <c r="F14" s="61">
        <v>7</v>
      </c>
      <c r="G14" s="66">
        <v>7</v>
      </c>
      <c r="H14" s="66">
        <v>7</v>
      </c>
    </row>
    <row r="15" spans="2:8" x14ac:dyDescent="0.2">
      <c r="B15" s="61" t="s">
        <v>2636</v>
      </c>
      <c r="D15" s="61">
        <v>38</v>
      </c>
      <c r="E15" s="61">
        <v>38</v>
      </c>
      <c r="F15" s="61">
        <v>38</v>
      </c>
      <c r="G15" s="66">
        <v>38</v>
      </c>
      <c r="H15" s="66">
        <v>38</v>
      </c>
    </row>
    <row r="16" spans="2:8" x14ac:dyDescent="0.2">
      <c r="B16" s="61" t="s">
        <v>2645</v>
      </c>
      <c r="D16" s="61">
        <v>17</v>
      </c>
      <c r="E16" s="61">
        <v>17</v>
      </c>
      <c r="F16" s="61">
        <v>17</v>
      </c>
      <c r="G16" s="66">
        <v>17</v>
      </c>
      <c r="H16" s="66">
        <v>17</v>
      </c>
    </row>
    <row r="17" spans="2:8" x14ac:dyDescent="0.2">
      <c r="B17" s="61" t="s">
        <v>2481</v>
      </c>
      <c r="D17" s="61">
        <v>137</v>
      </c>
      <c r="E17" s="61">
        <v>139</v>
      </c>
      <c r="F17" s="61">
        <v>152</v>
      </c>
      <c r="G17" s="66">
        <v>160</v>
      </c>
      <c r="H17" s="66">
        <v>163</v>
      </c>
    </row>
    <row r="18" spans="2:8" x14ac:dyDescent="0.2">
      <c r="B18" s="61" t="s">
        <v>2482</v>
      </c>
      <c r="D18" s="67">
        <v>0</v>
      </c>
      <c r="E18" s="61">
        <v>1</v>
      </c>
      <c r="F18" s="61">
        <v>1</v>
      </c>
      <c r="G18" s="66">
        <v>1</v>
      </c>
      <c r="H18" s="66">
        <v>1</v>
      </c>
    </row>
    <row r="20" spans="2:8" ht="13.5" thickBot="1" x14ac:dyDescent="0.25">
      <c r="B20" s="61" t="s">
        <v>2634</v>
      </c>
      <c r="D20" s="65">
        <v>852</v>
      </c>
      <c r="E20" s="65">
        <v>854</v>
      </c>
      <c r="F20" s="65">
        <v>867</v>
      </c>
      <c r="G20" s="65">
        <v>874</v>
      </c>
      <c r="H20" s="65">
        <v>867</v>
      </c>
    </row>
    <row r="21" spans="2:8" ht="13.5" thickTop="1" x14ac:dyDescent="0.2"/>
    <row r="23" spans="2:8" x14ac:dyDescent="0.2">
      <c r="B23" s="62" t="s">
        <v>2646</v>
      </c>
    </row>
    <row r="24" spans="2:8" x14ac:dyDescent="0.2">
      <c r="D24" s="63" t="s">
        <v>2641</v>
      </c>
      <c r="E24" s="63" t="s">
        <v>2640</v>
      </c>
      <c r="F24" s="63" t="s">
        <v>2639</v>
      </c>
      <c r="G24" s="63" t="s">
        <v>2638</v>
      </c>
      <c r="H24" s="63" t="s">
        <v>2628</v>
      </c>
    </row>
    <row r="25" spans="2:8" ht="8.25" customHeight="1" x14ac:dyDescent="0.2">
      <c r="D25" s="63"/>
      <c r="E25" s="63"/>
      <c r="F25" s="63"/>
      <c r="G25" s="63"/>
      <c r="H25" s="63"/>
    </row>
    <row r="26" spans="2:8" x14ac:dyDescent="0.2">
      <c r="B26" s="61" t="s">
        <v>248</v>
      </c>
      <c r="C26" s="67"/>
      <c r="D26" s="67">
        <v>31902</v>
      </c>
      <c r="E26" s="67">
        <v>31902</v>
      </c>
      <c r="F26" s="67">
        <v>31902</v>
      </c>
      <c r="G26" s="67">
        <v>31902</v>
      </c>
      <c r="H26" s="113">
        <v>31308</v>
      </c>
    </row>
    <row r="27" spans="2:8" x14ac:dyDescent="0.2">
      <c r="B27" s="61" t="s">
        <v>1217</v>
      </c>
      <c r="D27" s="67">
        <v>24606</v>
      </c>
      <c r="E27" s="67">
        <v>24464</v>
      </c>
      <c r="F27" s="67">
        <v>24464</v>
      </c>
      <c r="G27" s="67">
        <v>24464</v>
      </c>
      <c r="H27" s="113">
        <v>24082</v>
      </c>
    </row>
    <row r="28" spans="2:8" x14ac:dyDescent="0.2">
      <c r="B28" s="61" t="s">
        <v>41</v>
      </c>
      <c r="D28" s="67">
        <v>18521</v>
      </c>
      <c r="E28" s="67">
        <v>18409</v>
      </c>
      <c r="F28" s="67">
        <v>18409</v>
      </c>
      <c r="G28" s="67">
        <v>18409</v>
      </c>
      <c r="H28" s="113">
        <v>17728</v>
      </c>
    </row>
    <row r="29" spans="2:8" x14ac:dyDescent="0.2">
      <c r="B29" s="61" t="s">
        <v>22</v>
      </c>
      <c r="D29" s="67">
        <v>16984</v>
      </c>
      <c r="E29" s="67">
        <v>16984</v>
      </c>
      <c r="F29" s="67">
        <v>16984</v>
      </c>
      <c r="G29" s="67">
        <v>16984</v>
      </c>
      <c r="H29" s="113">
        <v>16927</v>
      </c>
    </row>
    <row r="30" spans="2:8" x14ac:dyDescent="0.2">
      <c r="B30" s="61" t="s">
        <v>1335</v>
      </c>
      <c r="D30" s="67">
        <v>26270</v>
      </c>
      <c r="E30" s="67">
        <v>26270</v>
      </c>
      <c r="F30" s="67">
        <v>26270</v>
      </c>
      <c r="G30" s="67">
        <v>26270</v>
      </c>
      <c r="H30" s="113">
        <v>26270</v>
      </c>
    </row>
    <row r="31" spans="2:8" ht="13.5" thickBot="1" x14ac:dyDescent="0.25">
      <c r="B31" s="61" t="s">
        <v>2643</v>
      </c>
      <c r="D31" s="111">
        <v>118283</v>
      </c>
      <c r="E31" s="111">
        <v>118029</v>
      </c>
      <c r="F31" s="111">
        <v>118029</v>
      </c>
      <c r="G31" s="111">
        <v>118029</v>
      </c>
      <c r="H31" s="111">
        <v>116315</v>
      </c>
    </row>
    <row r="32" spans="2:8" ht="13.5" thickTop="1" x14ac:dyDescent="0.2">
      <c r="D32" s="67"/>
      <c r="E32" s="67"/>
      <c r="F32" s="67"/>
      <c r="G32" s="67"/>
      <c r="H32" s="113"/>
    </row>
    <row r="33" spans="2:8" x14ac:dyDescent="0.2">
      <c r="B33" s="61" t="s">
        <v>2480</v>
      </c>
      <c r="D33" s="67">
        <v>212</v>
      </c>
      <c r="E33" s="67">
        <v>212</v>
      </c>
      <c r="F33" s="67">
        <v>212</v>
      </c>
      <c r="G33" s="67">
        <v>212</v>
      </c>
      <c r="H33" s="113">
        <v>212</v>
      </c>
    </row>
    <row r="34" spans="2:8" x14ac:dyDescent="0.2">
      <c r="B34" s="61" t="s">
        <v>2636</v>
      </c>
      <c r="D34" s="67">
        <v>8481</v>
      </c>
      <c r="E34" s="67">
        <v>8481</v>
      </c>
      <c r="F34" s="67">
        <v>8481</v>
      </c>
      <c r="G34" s="67">
        <v>8481</v>
      </c>
      <c r="H34" s="113">
        <v>8481</v>
      </c>
    </row>
    <row r="35" spans="2:8" x14ac:dyDescent="0.2">
      <c r="B35" s="61" t="s">
        <v>2645</v>
      </c>
      <c r="D35" s="67">
        <v>409</v>
      </c>
      <c r="E35" s="67">
        <v>409</v>
      </c>
      <c r="F35" s="67">
        <v>409</v>
      </c>
      <c r="G35" s="67">
        <v>409</v>
      </c>
      <c r="H35" s="113">
        <v>409</v>
      </c>
    </row>
    <row r="36" spans="2:8" x14ac:dyDescent="0.2">
      <c r="B36" s="61" t="s">
        <v>2481</v>
      </c>
      <c r="D36" s="67">
        <v>288.54000000000008</v>
      </c>
      <c r="E36" s="67">
        <v>293</v>
      </c>
      <c r="F36" s="67">
        <v>319</v>
      </c>
      <c r="G36" s="67">
        <v>335</v>
      </c>
      <c r="H36" s="113">
        <v>342</v>
      </c>
    </row>
    <row r="37" spans="2:8" x14ac:dyDescent="0.2">
      <c r="B37" s="61" t="s">
        <v>2482</v>
      </c>
      <c r="D37" s="67">
        <v>0</v>
      </c>
      <c r="E37" s="67">
        <v>2</v>
      </c>
      <c r="F37" s="67">
        <v>2</v>
      </c>
      <c r="G37" s="67">
        <v>2</v>
      </c>
      <c r="H37" s="113">
        <v>2</v>
      </c>
    </row>
    <row r="39" spans="2:8" ht="13.5" thickBot="1" x14ac:dyDescent="0.25">
      <c r="B39" s="61" t="s">
        <v>2634</v>
      </c>
      <c r="D39" s="68">
        <v>127673.54000000001</v>
      </c>
      <c r="E39" s="68">
        <v>127426</v>
      </c>
      <c r="F39" s="68">
        <v>127452</v>
      </c>
      <c r="G39" s="68">
        <v>127468</v>
      </c>
      <c r="H39" s="68">
        <v>125761</v>
      </c>
    </row>
    <row r="40" spans="2:8" ht="13.5" thickTop="1" x14ac:dyDescent="0.2">
      <c r="D40" s="110"/>
      <c r="E40" s="110"/>
      <c r="F40" s="110"/>
      <c r="G40" s="110"/>
      <c r="H40" s="110"/>
    </row>
    <row r="41" spans="2:8" x14ac:dyDescent="0.2">
      <c r="B41" s="112"/>
      <c r="D41" s="110"/>
      <c r="E41" s="110"/>
      <c r="F41" s="110"/>
      <c r="G41" s="110"/>
      <c r="H41" s="110"/>
    </row>
    <row r="42" spans="2:8" x14ac:dyDescent="0.2">
      <c r="B42" s="69" t="s">
        <v>2644</v>
      </c>
    </row>
    <row r="43" spans="2:8" x14ac:dyDescent="0.2">
      <c r="B43" s="61" t="s">
        <v>2027</v>
      </c>
      <c r="D43" s="63" t="s">
        <v>2641</v>
      </c>
      <c r="E43" s="63" t="s">
        <v>2640</v>
      </c>
      <c r="F43" s="63" t="s">
        <v>2639</v>
      </c>
      <c r="G43" s="63" t="s">
        <v>2638</v>
      </c>
      <c r="H43" s="63" t="s">
        <v>2628</v>
      </c>
    </row>
    <row r="44" spans="2:8" ht="6.75" customHeight="1" x14ac:dyDescent="0.2"/>
    <row r="45" spans="2:8" x14ac:dyDescent="0.2">
      <c r="B45" s="61" t="s">
        <v>248</v>
      </c>
      <c r="D45" s="67">
        <v>141</v>
      </c>
      <c r="E45" s="67">
        <v>141</v>
      </c>
      <c r="F45" s="67">
        <v>141</v>
      </c>
      <c r="G45" s="67">
        <v>141</v>
      </c>
      <c r="H45" s="67">
        <v>138</v>
      </c>
    </row>
    <row r="46" spans="2:8" x14ac:dyDescent="0.2">
      <c r="B46" s="61" t="s">
        <v>1217</v>
      </c>
      <c r="D46" s="67">
        <v>112</v>
      </c>
      <c r="E46" s="67">
        <v>111</v>
      </c>
      <c r="F46" s="67">
        <v>111</v>
      </c>
      <c r="G46" s="67">
        <v>111</v>
      </c>
      <c r="H46" s="67">
        <v>109</v>
      </c>
    </row>
    <row r="47" spans="2:8" x14ac:dyDescent="0.2">
      <c r="B47" s="61" t="s">
        <v>41</v>
      </c>
      <c r="D47" s="67">
        <v>101</v>
      </c>
      <c r="E47" s="67">
        <v>101</v>
      </c>
      <c r="F47" s="67">
        <v>101</v>
      </c>
      <c r="G47" s="67">
        <v>101</v>
      </c>
      <c r="H47" s="67">
        <v>97</v>
      </c>
    </row>
    <row r="48" spans="2:8" x14ac:dyDescent="0.2">
      <c r="B48" s="61" t="s">
        <v>22</v>
      </c>
      <c r="D48" s="67">
        <v>102</v>
      </c>
      <c r="E48" s="67">
        <v>102</v>
      </c>
      <c r="F48" s="67">
        <v>102</v>
      </c>
      <c r="G48" s="67">
        <v>102</v>
      </c>
      <c r="H48" s="67">
        <v>101</v>
      </c>
    </row>
    <row r="49" spans="2:8" x14ac:dyDescent="0.2">
      <c r="B49" s="61" t="s">
        <v>1335</v>
      </c>
      <c r="D49" s="67">
        <v>139</v>
      </c>
      <c r="E49" s="67">
        <v>139</v>
      </c>
      <c r="F49" s="67">
        <v>139</v>
      </c>
      <c r="G49" s="67">
        <v>139</v>
      </c>
      <c r="H49" s="67">
        <v>139</v>
      </c>
    </row>
    <row r="50" spans="2:8" ht="13.5" thickBot="1" x14ac:dyDescent="0.25">
      <c r="B50" s="61" t="s">
        <v>2643</v>
      </c>
      <c r="D50" s="111">
        <v>595</v>
      </c>
      <c r="E50" s="111">
        <v>594</v>
      </c>
      <c r="F50" s="111">
        <v>594</v>
      </c>
      <c r="G50" s="111">
        <v>594</v>
      </c>
      <c r="H50" s="111">
        <v>584</v>
      </c>
    </row>
    <row r="51" spans="2:8" ht="13.5" thickTop="1" x14ac:dyDescent="0.2">
      <c r="D51" s="67"/>
      <c r="E51" s="67"/>
      <c r="F51" s="67"/>
      <c r="G51" s="67"/>
      <c r="H51" s="67"/>
    </row>
    <row r="52" spans="2:8" x14ac:dyDescent="0.2">
      <c r="B52" s="61" t="s">
        <v>2636</v>
      </c>
      <c r="D52" s="67">
        <v>35</v>
      </c>
      <c r="E52" s="67">
        <v>35</v>
      </c>
      <c r="F52" s="67">
        <v>35</v>
      </c>
      <c r="G52" s="67">
        <v>35</v>
      </c>
      <c r="H52" s="67">
        <v>35</v>
      </c>
    </row>
    <row r="54" spans="2:8" ht="13.5" thickBot="1" x14ac:dyDescent="0.25">
      <c r="B54" s="61" t="s">
        <v>2634</v>
      </c>
      <c r="D54" s="111">
        <v>630</v>
      </c>
      <c r="E54" s="111">
        <v>629</v>
      </c>
      <c r="F54" s="111">
        <v>629</v>
      </c>
      <c r="G54" s="111">
        <v>629</v>
      </c>
      <c r="H54" s="111">
        <v>619</v>
      </c>
    </row>
    <row r="55" spans="2:8" ht="13.5" thickTop="1" x14ac:dyDescent="0.2"/>
    <row r="57" spans="2:8" x14ac:dyDescent="0.2">
      <c r="B57" s="69" t="s">
        <v>2642</v>
      </c>
    </row>
    <row r="58" spans="2:8" x14ac:dyDescent="0.2">
      <c r="D58" s="63" t="s">
        <v>2641</v>
      </c>
      <c r="E58" s="63" t="s">
        <v>2640</v>
      </c>
      <c r="F58" s="63" t="s">
        <v>2639</v>
      </c>
      <c r="G58" s="63" t="s">
        <v>2638</v>
      </c>
      <c r="H58" s="63" t="s">
        <v>2628</v>
      </c>
    </row>
    <row r="59" spans="2:8" ht="8.25" customHeight="1" x14ac:dyDescent="0.2">
      <c r="D59" s="63"/>
      <c r="E59" s="63"/>
      <c r="F59" s="63"/>
      <c r="G59" s="63"/>
      <c r="H59" s="63"/>
    </row>
    <row r="60" spans="2:8" x14ac:dyDescent="0.2">
      <c r="B60" s="61" t="s">
        <v>248</v>
      </c>
      <c r="D60" s="67">
        <v>13</v>
      </c>
      <c r="E60" s="67">
        <v>13</v>
      </c>
      <c r="F60" s="67">
        <v>13</v>
      </c>
      <c r="G60" s="67">
        <v>13</v>
      </c>
      <c r="H60" s="67">
        <v>13</v>
      </c>
    </row>
    <row r="61" spans="2:8" x14ac:dyDescent="0.2">
      <c r="B61" s="61" t="s">
        <v>1217</v>
      </c>
      <c r="D61" s="67">
        <v>11</v>
      </c>
      <c r="E61" s="67">
        <v>11</v>
      </c>
      <c r="F61" s="67">
        <v>11</v>
      </c>
      <c r="G61" s="67">
        <v>11</v>
      </c>
      <c r="H61" s="67">
        <v>11</v>
      </c>
    </row>
    <row r="62" spans="2:8" x14ac:dyDescent="0.2">
      <c r="B62" s="61" t="s">
        <v>41</v>
      </c>
      <c r="D62" s="67">
        <v>19</v>
      </c>
      <c r="E62" s="67">
        <v>19</v>
      </c>
      <c r="F62" s="67">
        <v>19</v>
      </c>
      <c r="G62" s="67">
        <v>19</v>
      </c>
      <c r="H62" s="67">
        <v>19</v>
      </c>
    </row>
    <row r="63" spans="2:8" x14ac:dyDescent="0.2">
      <c r="B63" s="61" t="s">
        <v>22</v>
      </c>
      <c r="D63" s="67">
        <v>4</v>
      </c>
      <c r="E63" s="67">
        <v>4</v>
      </c>
      <c r="F63" s="67">
        <v>4</v>
      </c>
      <c r="G63" s="67">
        <v>4</v>
      </c>
      <c r="H63" s="67">
        <v>3</v>
      </c>
    </row>
    <row r="64" spans="2:8" x14ac:dyDescent="0.2">
      <c r="B64" s="61" t="s">
        <v>1335</v>
      </c>
      <c r="D64" s="67">
        <v>11</v>
      </c>
      <c r="E64" s="67">
        <v>11</v>
      </c>
      <c r="F64" s="67">
        <v>11</v>
      </c>
      <c r="G64" s="67">
        <v>11</v>
      </c>
      <c r="H64" s="67">
        <v>11</v>
      </c>
    </row>
    <row r="65" spans="2:8" ht="13.5" thickBot="1" x14ac:dyDescent="0.25">
      <c r="B65" s="61" t="s">
        <v>2637</v>
      </c>
      <c r="D65" s="111">
        <v>58</v>
      </c>
      <c r="E65" s="111">
        <v>58</v>
      </c>
      <c r="F65" s="111">
        <v>58</v>
      </c>
      <c r="G65" s="111">
        <v>58</v>
      </c>
      <c r="H65" s="111">
        <v>57</v>
      </c>
    </row>
    <row r="66" spans="2:8" ht="13.5" thickTop="1" x14ac:dyDescent="0.2">
      <c r="D66" s="67"/>
      <c r="E66" s="67"/>
      <c r="F66" s="67"/>
      <c r="G66" s="67"/>
      <c r="H66" s="67"/>
    </row>
    <row r="67" spans="2:8" x14ac:dyDescent="0.2">
      <c r="B67" s="61" t="s">
        <v>2480</v>
      </c>
      <c r="D67" s="67">
        <v>7</v>
      </c>
      <c r="E67" s="67">
        <v>7</v>
      </c>
      <c r="F67" s="67">
        <v>7</v>
      </c>
      <c r="G67" s="67">
        <v>7</v>
      </c>
      <c r="H67" s="67">
        <v>7</v>
      </c>
    </row>
    <row r="68" spans="2:8" x14ac:dyDescent="0.2">
      <c r="B68" s="61" t="s">
        <v>2636</v>
      </c>
      <c r="D68" s="67">
        <v>3</v>
      </c>
      <c r="E68" s="67">
        <v>3</v>
      </c>
      <c r="F68" s="67">
        <v>3</v>
      </c>
      <c r="G68" s="67">
        <v>3</v>
      </c>
      <c r="H68" s="67">
        <v>3</v>
      </c>
    </row>
    <row r="69" spans="2:8" x14ac:dyDescent="0.2">
      <c r="B69" s="61" t="s">
        <v>2635</v>
      </c>
      <c r="D69" s="67">
        <v>17</v>
      </c>
      <c r="E69" s="67">
        <v>17</v>
      </c>
      <c r="F69" s="67">
        <v>17</v>
      </c>
      <c r="G69" s="67">
        <v>17</v>
      </c>
      <c r="H69" s="67">
        <v>17</v>
      </c>
    </row>
    <row r="70" spans="2:8" x14ac:dyDescent="0.2">
      <c r="B70" s="61" t="s">
        <v>2481</v>
      </c>
      <c r="D70" s="67">
        <v>137</v>
      </c>
      <c r="E70" s="67">
        <v>139</v>
      </c>
      <c r="F70" s="67">
        <v>152</v>
      </c>
      <c r="G70" s="67">
        <v>160</v>
      </c>
      <c r="H70" s="67">
        <v>163</v>
      </c>
    </row>
    <row r="71" spans="2:8" x14ac:dyDescent="0.2">
      <c r="B71" s="61" t="s">
        <v>2482</v>
      </c>
      <c r="D71" s="67">
        <v>0</v>
      </c>
      <c r="E71" s="61">
        <v>1</v>
      </c>
      <c r="F71" s="61">
        <v>1</v>
      </c>
      <c r="G71" s="61">
        <v>1</v>
      </c>
      <c r="H71" s="66">
        <v>1</v>
      </c>
    </row>
    <row r="73" spans="2:8" ht="13.5" thickBot="1" x14ac:dyDescent="0.25">
      <c r="B73" s="61" t="s">
        <v>2634</v>
      </c>
      <c r="D73" s="68">
        <v>222</v>
      </c>
      <c r="E73" s="68">
        <v>225</v>
      </c>
      <c r="F73" s="68">
        <v>238</v>
      </c>
      <c r="G73" s="68">
        <v>246</v>
      </c>
      <c r="H73" s="68">
        <v>248</v>
      </c>
    </row>
    <row r="74" spans="2:8" ht="13.5" thickTop="1" x14ac:dyDescent="0.2">
      <c r="D74" s="110"/>
      <c r="E74" s="110"/>
      <c r="H74" s="109">
        <v>0</v>
      </c>
    </row>
    <row r="75" spans="2:8" x14ac:dyDescent="0.2">
      <c r="B75" s="61" t="s">
        <v>2633</v>
      </c>
    </row>
    <row r="77" spans="2:8" x14ac:dyDescent="0.2">
      <c r="B77" s="62" t="s">
        <v>2632</v>
      </c>
    </row>
    <row r="78" spans="2:8" x14ac:dyDescent="0.2">
      <c r="D78" s="69"/>
      <c r="E78" s="69"/>
    </row>
    <row r="79" spans="2:8" x14ac:dyDescent="0.2">
      <c r="B79" s="69" t="s">
        <v>2631</v>
      </c>
      <c r="D79" s="69" t="s">
        <v>2630</v>
      </c>
    </row>
    <row r="80" spans="2:8" x14ac:dyDescent="0.2">
      <c r="B80" s="61" t="s">
        <v>2485</v>
      </c>
      <c r="D80" s="61" t="s">
        <v>2483</v>
      </c>
    </row>
    <row r="81" spans="2:4" x14ac:dyDescent="0.2">
      <c r="B81" s="61" t="s">
        <v>2486</v>
      </c>
      <c r="D81" s="61" t="s">
        <v>2484</v>
      </c>
    </row>
    <row r="82" spans="2:4" x14ac:dyDescent="0.2">
      <c r="B82" s="61" t="s">
        <v>2488</v>
      </c>
      <c r="D82" s="61" t="s">
        <v>2487</v>
      </c>
    </row>
    <row r="83" spans="2:4" x14ac:dyDescent="0.2">
      <c r="B83" s="61" t="s">
        <v>2490</v>
      </c>
      <c r="D83" s="61" t="s">
        <v>2489</v>
      </c>
    </row>
    <row r="84" spans="2:4" x14ac:dyDescent="0.2">
      <c r="D84" s="61" t="s">
        <v>2491</v>
      </c>
    </row>
    <row r="85" spans="2:4" x14ac:dyDescent="0.2">
      <c r="B85" s="69" t="s">
        <v>2629</v>
      </c>
      <c r="D85" s="61" t="s">
        <v>2492</v>
      </c>
    </row>
    <row r="86" spans="2:4" x14ac:dyDescent="0.2">
      <c r="B86" s="108" t="s">
        <v>2494</v>
      </c>
      <c r="D86" s="61" t="s">
        <v>2493</v>
      </c>
    </row>
    <row r="87" spans="2:4" x14ac:dyDescent="0.2">
      <c r="B87" s="108" t="s">
        <v>2496</v>
      </c>
      <c r="D87" s="61" t="s">
        <v>2495</v>
      </c>
    </row>
    <row r="88" spans="2:4" x14ac:dyDescent="0.2">
      <c r="B88" s="108" t="s">
        <v>2497</v>
      </c>
      <c r="D88" s="61" t="s">
        <v>2625</v>
      </c>
    </row>
    <row r="89" spans="2:4" x14ac:dyDescent="0.2">
      <c r="B89" s="108" t="s">
        <v>2498</v>
      </c>
    </row>
    <row r="90" spans="2:4" x14ac:dyDescent="0.2">
      <c r="B90" s="108" t="s">
        <v>2500</v>
      </c>
      <c r="D90" s="69" t="s">
        <v>2628</v>
      </c>
    </row>
    <row r="91" spans="2:4" x14ac:dyDescent="0.2">
      <c r="B91" s="108" t="s">
        <v>2502</v>
      </c>
      <c r="D91" s="61" t="s">
        <v>2518</v>
      </c>
    </row>
    <row r="92" spans="2:4" x14ac:dyDescent="0.2">
      <c r="B92" s="108" t="s">
        <v>2503</v>
      </c>
      <c r="D92" s="61" t="s">
        <v>2499</v>
      </c>
    </row>
    <row r="93" spans="2:4" x14ac:dyDescent="0.2">
      <c r="B93" s="108" t="s">
        <v>2504</v>
      </c>
      <c r="D93" s="61" t="s">
        <v>2501</v>
      </c>
    </row>
    <row r="94" spans="2:4" x14ac:dyDescent="0.2">
      <c r="B94" s="108" t="s">
        <v>2505</v>
      </c>
      <c r="D94" s="61" t="s">
        <v>2516</v>
      </c>
    </row>
    <row r="95" spans="2:4" x14ac:dyDescent="0.2">
      <c r="B95" s="61" t="s">
        <v>2509</v>
      </c>
      <c r="D95" s="61" t="s">
        <v>2515</v>
      </c>
    </row>
    <row r="96" spans="2:4" x14ac:dyDescent="0.2">
      <c r="B96" s="61" t="s">
        <v>2511</v>
      </c>
      <c r="D96" s="61" t="s">
        <v>2508</v>
      </c>
    </row>
    <row r="97" spans="2:4" x14ac:dyDescent="0.2">
      <c r="B97" s="61" t="s">
        <v>2513</v>
      </c>
      <c r="D97" s="61" t="s">
        <v>2506</v>
      </c>
    </row>
    <row r="98" spans="2:4" x14ac:dyDescent="0.2">
      <c r="B98" s="61" t="s">
        <v>2514</v>
      </c>
      <c r="D98" s="61" t="s">
        <v>2507</v>
      </c>
    </row>
    <row r="99" spans="2:4" x14ac:dyDescent="0.2">
      <c r="D99" s="61" t="s">
        <v>2627</v>
      </c>
    </row>
    <row r="100" spans="2:4" x14ac:dyDescent="0.2">
      <c r="D100" s="61" t="s">
        <v>2512</v>
      </c>
    </row>
    <row r="101" spans="2:4" x14ac:dyDescent="0.2">
      <c r="D101" s="61" t="s">
        <v>2510</v>
      </c>
    </row>
    <row r="102" spans="2:4" x14ac:dyDescent="0.2">
      <c r="D102" s="61" t="s">
        <v>2517</v>
      </c>
    </row>
    <row r="103" spans="2:4" x14ac:dyDescent="0.2">
      <c r="D103" s="61" t="s">
        <v>2626</v>
      </c>
    </row>
  </sheetData>
  <pageMargins left="0.36" right="0.22" top="0.35" bottom="0.25" header="0.3" footer="0.27"/>
  <pageSetup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83"/>
  <sheetViews>
    <sheetView zoomScale="85" zoomScaleNormal="85" zoomScaleSheetLayoutView="100" workbookViewId="0">
      <selection activeCell="A2" sqref="A2"/>
    </sheetView>
  </sheetViews>
  <sheetFormatPr defaultColWidth="12.5703125" defaultRowHeight="12.75" x14ac:dyDescent="0.2"/>
  <cols>
    <col min="1" max="1" width="12.5703125" style="43"/>
    <col min="2" max="2" width="18.28515625" style="43" customWidth="1"/>
    <col min="3" max="3" width="17.85546875" style="43" customWidth="1"/>
    <col min="4" max="4" width="39.140625" style="43" customWidth="1"/>
    <col min="5" max="5" width="19.5703125" style="43" customWidth="1"/>
    <col min="6" max="6" width="9.5703125" style="45" customWidth="1"/>
    <col min="7" max="7" width="8.7109375" style="45" customWidth="1"/>
    <col min="8" max="8" width="15.42578125" style="43" customWidth="1"/>
    <col min="9" max="16384" width="12.5703125" style="43"/>
  </cols>
  <sheetData>
    <row r="1" spans="2:8" ht="15.75" x14ac:dyDescent="0.25">
      <c r="B1" s="30" t="s">
        <v>0</v>
      </c>
      <c r="H1" s="10" t="s">
        <v>1</v>
      </c>
    </row>
    <row r="2" spans="2:8" ht="15.75" x14ac:dyDescent="0.25">
      <c r="B2" s="30"/>
      <c r="H2" s="10" t="s">
        <v>2</v>
      </c>
    </row>
    <row r="3" spans="2:8" x14ac:dyDescent="0.2">
      <c r="B3" s="43" t="s">
        <v>2286</v>
      </c>
      <c r="H3" s="10" t="s">
        <v>3</v>
      </c>
    </row>
    <row r="4" spans="2:8" x14ac:dyDescent="0.2">
      <c r="B4" s="43" t="s">
        <v>1247</v>
      </c>
      <c r="H4" s="10" t="s">
        <v>4</v>
      </c>
    </row>
    <row r="5" spans="2:8" x14ac:dyDescent="0.2">
      <c r="B5" s="13"/>
      <c r="H5" s="10" t="s">
        <v>5</v>
      </c>
    </row>
    <row r="6" spans="2:8" x14ac:dyDescent="0.2">
      <c r="B6" s="43" t="s">
        <v>1240</v>
      </c>
      <c r="H6" s="10"/>
    </row>
    <row r="7" spans="2:8" x14ac:dyDescent="0.2">
      <c r="B7" s="43" t="s">
        <v>1252</v>
      </c>
      <c r="H7" s="10"/>
    </row>
    <row r="8" spans="2:8" x14ac:dyDescent="0.2">
      <c r="B8" s="13"/>
      <c r="H8" s="10"/>
    </row>
    <row r="9" spans="2:8" x14ac:dyDescent="0.2">
      <c r="B9" s="31" t="s">
        <v>1234</v>
      </c>
      <c r="C9" s="43" t="s">
        <v>1241</v>
      </c>
    </row>
    <row r="10" spans="2:8" x14ac:dyDescent="0.2">
      <c r="B10" s="31"/>
      <c r="C10" s="43" t="s">
        <v>1238</v>
      </c>
    </row>
    <row r="11" spans="2:8" x14ac:dyDescent="0.2">
      <c r="B11" s="31"/>
    </row>
    <row r="12" spans="2:8" x14ac:dyDescent="0.2">
      <c r="B12" s="31" t="s">
        <v>1235</v>
      </c>
      <c r="C12" s="43" t="s">
        <v>1242</v>
      </c>
    </row>
    <row r="13" spans="2:8" x14ac:dyDescent="0.2">
      <c r="B13" s="31"/>
    </row>
    <row r="14" spans="2:8" x14ac:dyDescent="0.2">
      <c r="B14" s="31" t="s">
        <v>1236</v>
      </c>
      <c r="C14" s="43" t="s">
        <v>1244</v>
      </c>
    </row>
    <row r="15" spans="2:8" x14ac:dyDescent="0.2">
      <c r="B15" s="31"/>
      <c r="C15" s="43" t="s">
        <v>1237</v>
      </c>
    </row>
    <row r="16" spans="2:8" x14ac:dyDescent="0.2">
      <c r="B16" s="31"/>
    </row>
    <row r="17" spans="1:8" x14ac:dyDescent="0.2">
      <c r="B17" s="31" t="s">
        <v>1246</v>
      </c>
      <c r="C17" s="43" t="s">
        <v>1245</v>
      </c>
    </row>
    <row r="18" spans="1:8" x14ac:dyDescent="0.2">
      <c r="C18" s="43" t="s">
        <v>1239</v>
      </c>
    </row>
    <row r="19" spans="1:8" x14ac:dyDescent="0.2">
      <c r="D19" s="13"/>
      <c r="E19" s="13"/>
      <c r="F19" s="37"/>
      <c r="G19" s="43"/>
      <c r="H19" s="37"/>
    </row>
    <row r="20" spans="1:8" x14ac:dyDescent="0.2">
      <c r="B20" s="31"/>
      <c r="D20" s="13"/>
      <c r="E20" s="13"/>
      <c r="F20" s="37"/>
      <c r="H20" s="37"/>
    </row>
    <row r="21" spans="1:8" x14ac:dyDescent="0.2">
      <c r="B21" s="13"/>
      <c r="C21" s="13"/>
      <c r="D21" s="13"/>
      <c r="E21" s="13"/>
      <c r="G21" s="36"/>
      <c r="H21" s="37"/>
    </row>
    <row r="22" spans="1:8" x14ac:dyDescent="0.2">
      <c r="A22" s="13" t="s">
        <v>1444</v>
      </c>
      <c r="B22" s="13" t="s">
        <v>9</v>
      </c>
      <c r="C22" s="13" t="s">
        <v>10</v>
      </c>
      <c r="D22" s="13" t="s">
        <v>1383</v>
      </c>
      <c r="E22" s="13" t="s">
        <v>12</v>
      </c>
      <c r="F22" s="36" t="s">
        <v>7</v>
      </c>
      <c r="G22" s="36" t="s">
        <v>6</v>
      </c>
      <c r="H22" s="36" t="s">
        <v>1243</v>
      </c>
    </row>
    <row r="23" spans="1:8" ht="12.75" customHeight="1" x14ac:dyDescent="0.2">
      <c r="A23" s="102" t="s">
        <v>1859</v>
      </c>
      <c r="B23" s="104" t="s">
        <v>832</v>
      </c>
      <c r="C23" s="104" t="s">
        <v>1217</v>
      </c>
      <c r="D23" s="104" t="s">
        <v>839</v>
      </c>
      <c r="E23" s="104" t="s">
        <v>840</v>
      </c>
      <c r="F23" s="105">
        <v>1969</v>
      </c>
      <c r="G23" s="44">
        <v>162</v>
      </c>
      <c r="H23" s="105" t="s">
        <v>1222</v>
      </c>
    </row>
    <row r="24" spans="1:8" ht="12.75" customHeight="1" x14ac:dyDescent="0.2">
      <c r="A24" s="102" t="s">
        <v>1760</v>
      </c>
      <c r="B24" s="104" t="s">
        <v>635</v>
      </c>
      <c r="C24" s="104" t="s">
        <v>1217</v>
      </c>
      <c r="D24" s="104" t="s">
        <v>648</v>
      </c>
      <c r="E24" s="104" t="s">
        <v>649</v>
      </c>
      <c r="F24" s="105">
        <v>1972</v>
      </c>
      <c r="G24" s="44">
        <v>163</v>
      </c>
      <c r="H24" s="105" t="s">
        <v>1221</v>
      </c>
    </row>
    <row r="25" spans="1:8" ht="12.75" customHeight="1" x14ac:dyDescent="0.2">
      <c r="A25" s="102" t="s">
        <v>1767</v>
      </c>
      <c r="B25" s="104" t="s">
        <v>652</v>
      </c>
      <c r="C25" s="104" t="s">
        <v>1217</v>
      </c>
      <c r="D25" s="104" t="s">
        <v>662</v>
      </c>
      <c r="E25" s="104" t="s">
        <v>447</v>
      </c>
      <c r="F25" s="105">
        <v>1982</v>
      </c>
      <c r="G25" s="44">
        <v>135</v>
      </c>
      <c r="H25" s="105" t="s">
        <v>1222</v>
      </c>
    </row>
    <row r="26" spans="1:8" ht="12.75" customHeight="1" x14ac:dyDescent="0.2">
      <c r="A26" s="102" t="s">
        <v>1858</v>
      </c>
      <c r="B26" s="104" t="s">
        <v>832</v>
      </c>
      <c r="C26" s="104" t="s">
        <v>1217</v>
      </c>
      <c r="D26" s="104" t="s">
        <v>837</v>
      </c>
      <c r="E26" s="104" t="s">
        <v>838</v>
      </c>
      <c r="F26" s="105">
        <v>1971</v>
      </c>
      <c r="G26" s="44">
        <v>133</v>
      </c>
      <c r="H26" s="105" t="s">
        <v>1223</v>
      </c>
    </row>
    <row r="27" spans="1:8" ht="12.75" customHeight="1" x14ac:dyDescent="0.2">
      <c r="A27" s="102" t="s">
        <v>1738</v>
      </c>
      <c r="B27" s="104" t="s">
        <v>606</v>
      </c>
      <c r="C27" s="104" t="s">
        <v>1217</v>
      </c>
      <c r="D27" s="104" t="s">
        <v>608</v>
      </c>
      <c r="E27" s="104" t="s">
        <v>609</v>
      </c>
      <c r="F27" s="105">
        <v>1974</v>
      </c>
      <c r="G27" s="44">
        <v>189</v>
      </c>
      <c r="H27" s="105" t="s">
        <v>1221</v>
      </c>
    </row>
    <row r="28" spans="1:8" ht="12.75" customHeight="1" x14ac:dyDescent="0.2">
      <c r="A28" s="102" t="s">
        <v>1752</v>
      </c>
      <c r="B28" s="104" t="s">
        <v>635</v>
      </c>
      <c r="C28" s="104" t="s">
        <v>1217</v>
      </c>
      <c r="D28" s="104" t="s">
        <v>636</v>
      </c>
      <c r="E28" s="104" t="s">
        <v>637</v>
      </c>
      <c r="F28" s="105">
        <v>1977</v>
      </c>
      <c r="G28" s="44">
        <v>224</v>
      </c>
      <c r="H28" s="105" t="s">
        <v>1221</v>
      </c>
    </row>
    <row r="29" spans="1:8" ht="12.75" customHeight="1" x14ac:dyDescent="0.2">
      <c r="A29" s="102" t="s">
        <v>1688</v>
      </c>
      <c r="B29" s="104" t="s">
        <v>479</v>
      </c>
      <c r="C29" s="104" t="s">
        <v>1217</v>
      </c>
      <c r="D29" s="104" t="s">
        <v>484</v>
      </c>
      <c r="E29" s="104" t="s">
        <v>485</v>
      </c>
      <c r="F29" s="105">
        <v>1973</v>
      </c>
      <c r="G29" s="44">
        <v>310</v>
      </c>
      <c r="H29" s="105" t="s">
        <v>1221</v>
      </c>
    </row>
    <row r="30" spans="1:8" ht="12.75" customHeight="1" x14ac:dyDescent="0.2">
      <c r="A30" s="102" t="s">
        <v>1681</v>
      </c>
      <c r="B30" s="104" t="s">
        <v>439</v>
      </c>
      <c r="C30" s="104" t="s">
        <v>1217</v>
      </c>
      <c r="D30" s="104" t="s">
        <v>477</v>
      </c>
      <c r="E30" s="104" t="s">
        <v>478</v>
      </c>
      <c r="F30" s="105">
        <v>1973</v>
      </c>
      <c r="G30" s="44">
        <v>154</v>
      </c>
      <c r="H30" s="105" t="s">
        <v>1222</v>
      </c>
    </row>
    <row r="31" spans="1:8" ht="12.75" customHeight="1" x14ac:dyDescent="0.2">
      <c r="A31" s="102" t="s">
        <v>1768</v>
      </c>
      <c r="B31" s="104" t="s">
        <v>652</v>
      </c>
      <c r="C31" s="104" t="s">
        <v>1217</v>
      </c>
      <c r="D31" s="104" t="s">
        <v>663</v>
      </c>
      <c r="E31" s="104" t="s">
        <v>664</v>
      </c>
      <c r="F31" s="105">
        <v>1995</v>
      </c>
      <c r="G31" s="44">
        <v>269</v>
      </c>
      <c r="H31" s="105" t="s">
        <v>1221</v>
      </c>
    </row>
    <row r="32" spans="1:8" ht="12.75" customHeight="1" x14ac:dyDescent="0.2">
      <c r="A32" s="102" t="s">
        <v>1684</v>
      </c>
      <c r="B32" s="104" t="s">
        <v>479</v>
      </c>
      <c r="C32" s="104" t="s">
        <v>1217</v>
      </c>
      <c r="D32" s="104" t="s">
        <v>480</v>
      </c>
      <c r="E32" s="104" t="s">
        <v>441</v>
      </c>
      <c r="F32" s="105">
        <v>1982</v>
      </c>
      <c r="G32" s="44">
        <v>90</v>
      </c>
      <c r="H32" s="105" t="s">
        <v>1223</v>
      </c>
    </row>
    <row r="33" spans="1:8" ht="12.75" customHeight="1" x14ac:dyDescent="0.2">
      <c r="A33" s="102" t="s">
        <v>1761</v>
      </c>
      <c r="B33" s="104" t="s">
        <v>635</v>
      </c>
      <c r="C33" s="104" t="s">
        <v>1217</v>
      </c>
      <c r="D33" s="104" t="s">
        <v>650</v>
      </c>
      <c r="E33" s="104" t="s">
        <v>651</v>
      </c>
      <c r="F33" s="105">
        <v>1976</v>
      </c>
      <c r="G33" s="44">
        <v>101</v>
      </c>
      <c r="H33" s="105" t="s">
        <v>1223</v>
      </c>
    </row>
    <row r="34" spans="1:8" ht="12.75" customHeight="1" x14ac:dyDescent="0.2">
      <c r="A34" s="102" t="s">
        <v>1873</v>
      </c>
      <c r="B34" s="104" t="s">
        <v>832</v>
      </c>
      <c r="C34" s="104" t="s">
        <v>1217</v>
      </c>
      <c r="D34" s="104" t="s">
        <v>857</v>
      </c>
      <c r="E34" s="104" t="s">
        <v>858</v>
      </c>
      <c r="F34" s="105">
        <v>1969</v>
      </c>
      <c r="G34" s="44">
        <v>263</v>
      </c>
      <c r="H34" s="105" t="s">
        <v>1221</v>
      </c>
    </row>
    <row r="35" spans="1:8" ht="12.75" customHeight="1" x14ac:dyDescent="0.2">
      <c r="A35" s="102" t="s">
        <v>1868</v>
      </c>
      <c r="B35" s="104" t="s">
        <v>832</v>
      </c>
      <c r="C35" s="104" t="s">
        <v>1217</v>
      </c>
      <c r="D35" s="104" t="s">
        <v>851</v>
      </c>
      <c r="E35" s="104" t="s">
        <v>398</v>
      </c>
      <c r="F35" s="105">
        <v>1972</v>
      </c>
      <c r="G35" s="44">
        <v>72</v>
      </c>
      <c r="H35" s="105" t="s">
        <v>1221</v>
      </c>
    </row>
    <row r="36" spans="1:8" ht="12.75" customHeight="1" x14ac:dyDescent="0.2">
      <c r="A36" s="102" t="s">
        <v>1686</v>
      </c>
      <c r="B36" s="104" t="s">
        <v>479</v>
      </c>
      <c r="C36" s="104" t="s">
        <v>1217</v>
      </c>
      <c r="D36" s="104" t="s">
        <v>440</v>
      </c>
      <c r="E36" s="104" t="s">
        <v>481</v>
      </c>
      <c r="F36" s="105">
        <v>1982</v>
      </c>
      <c r="G36" s="44">
        <v>171</v>
      </c>
      <c r="H36" s="105" t="s">
        <v>1221</v>
      </c>
    </row>
    <row r="37" spans="1:8" ht="12.75" customHeight="1" x14ac:dyDescent="0.2">
      <c r="A37" s="102" t="s">
        <v>1869</v>
      </c>
      <c r="B37" s="104" t="s">
        <v>832</v>
      </c>
      <c r="C37" s="104" t="s">
        <v>1217</v>
      </c>
      <c r="D37" s="104" t="s">
        <v>852</v>
      </c>
      <c r="E37" s="104" t="s">
        <v>398</v>
      </c>
      <c r="F37" s="105">
        <v>2001</v>
      </c>
      <c r="G37" s="44">
        <v>245</v>
      </c>
      <c r="H37" s="105" t="s">
        <v>1221</v>
      </c>
    </row>
    <row r="38" spans="1:8" ht="12.75" customHeight="1" x14ac:dyDescent="0.2">
      <c r="A38" s="102" t="s">
        <v>1879</v>
      </c>
      <c r="B38" s="104" t="s">
        <v>832</v>
      </c>
      <c r="C38" s="104" t="s">
        <v>1217</v>
      </c>
      <c r="D38" s="104" t="s">
        <v>866</v>
      </c>
      <c r="E38" s="104" t="s">
        <v>867</v>
      </c>
      <c r="F38" s="105">
        <v>1969</v>
      </c>
      <c r="G38" s="44">
        <v>157</v>
      </c>
      <c r="H38" s="105" t="s">
        <v>1222</v>
      </c>
    </row>
    <row r="39" spans="1:8" ht="12.75" customHeight="1" x14ac:dyDescent="0.2">
      <c r="A39" s="102" t="s">
        <v>1922</v>
      </c>
      <c r="B39" s="104" t="s">
        <v>948</v>
      </c>
      <c r="C39" s="104" t="s">
        <v>1217</v>
      </c>
      <c r="D39" s="104" t="s">
        <v>949</v>
      </c>
      <c r="E39" s="104" t="s">
        <v>950</v>
      </c>
      <c r="F39" s="105">
        <v>1971</v>
      </c>
      <c r="G39" s="44">
        <v>101</v>
      </c>
      <c r="H39" s="105" t="s">
        <v>1222</v>
      </c>
    </row>
    <row r="40" spans="1:8" ht="12.75" customHeight="1" x14ac:dyDescent="0.2">
      <c r="A40" s="102" t="s">
        <v>1874</v>
      </c>
      <c r="B40" s="104" t="s">
        <v>832</v>
      </c>
      <c r="C40" s="104" t="s">
        <v>1217</v>
      </c>
      <c r="D40" s="104" t="s">
        <v>859</v>
      </c>
      <c r="E40" s="104" t="s">
        <v>858</v>
      </c>
      <c r="F40" s="105">
        <v>1994</v>
      </c>
      <c r="G40" s="44">
        <v>152</v>
      </c>
      <c r="H40" s="105" t="s">
        <v>1223</v>
      </c>
    </row>
    <row r="41" spans="1:8" x14ac:dyDescent="0.2">
      <c r="A41" s="102" t="s">
        <v>1739</v>
      </c>
      <c r="B41" s="104" t="s">
        <v>606</v>
      </c>
      <c r="C41" s="104" t="s">
        <v>1217</v>
      </c>
      <c r="D41" s="104" t="s">
        <v>610</v>
      </c>
      <c r="E41" s="104" t="s">
        <v>611</v>
      </c>
      <c r="F41" s="105">
        <v>1976</v>
      </c>
      <c r="G41" s="44">
        <v>241</v>
      </c>
      <c r="H41" s="105" t="s">
        <v>1221</v>
      </c>
    </row>
    <row r="42" spans="1:8" ht="12.75" customHeight="1" x14ac:dyDescent="0.2">
      <c r="A42" s="102" t="s">
        <v>1750</v>
      </c>
      <c r="B42" s="104" t="s">
        <v>606</v>
      </c>
      <c r="C42" s="104" t="s">
        <v>1217</v>
      </c>
      <c r="D42" s="104" t="s">
        <v>136</v>
      </c>
      <c r="E42" s="104" t="s">
        <v>632</v>
      </c>
      <c r="F42" s="105">
        <v>1976</v>
      </c>
      <c r="G42" s="44">
        <v>123</v>
      </c>
      <c r="H42" s="105" t="s">
        <v>1221</v>
      </c>
    </row>
    <row r="43" spans="1:8" ht="12.75" customHeight="1" x14ac:dyDescent="0.2">
      <c r="A43" s="102" t="s">
        <v>1698</v>
      </c>
      <c r="B43" s="104" t="s">
        <v>506</v>
      </c>
      <c r="C43" s="104" t="s">
        <v>1217</v>
      </c>
      <c r="D43" s="104" t="s">
        <v>510</v>
      </c>
      <c r="E43" s="104" t="s">
        <v>511</v>
      </c>
      <c r="F43" s="105">
        <v>1971</v>
      </c>
      <c r="G43" s="44">
        <v>279</v>
      </c>
      <c r="H43" s="105" t="s">
        <v>1221</v>
      </c>
    </row>
    <row r="44" spans="1:8" ht="12.75" customHeight="1" x14ac:dyDescent="0.2">
      <c r="A44" s="102" t="s">
        <v>1697</v>
      </c>
      <c r="B44" s="104" t="s">
        <v>506</v>
      </c>
      <c r="C44" s="104" t="s">
        <v>1217</v>
      </c>
      <c r="D44" s="104" t="s">
        <v>507</v>
      </c>
      <c r="E44" s="104" t="s">
        <v>508</v>
      </c>
      <c r="F44" s="105">
        <v>1977</v>
      </c>
      <c r="G44" s="44">
        <v>147</v>
      </c>
      <c r="H44" s="105" t="s">
        <v>1221</v>
      </c>
    </row>
    <row r="45" spans="1:8" ht="12.75" customHeight="1" x14ac:dyDescent="0.2">
      <c r="A45" s="104" t="str">
        <f>A44</f>
        <v>71-565</v>
      </c>
      <c r="B45" s="104" t="s">
        <v>506</v>
      </c>
      <c r="C45" s="104" t="s">
        <v>1217</v>
      </c>
      <c r="D45" s="104" t="s">
        <v>509</v>
      </c>
      <c r="E45" s="104" t="s">
        <v>508</v>
      </c>
      <c r="F45" s="105">
        <v>1994</v>
      </c>
      <c r="G45" s="44">
        <v>112</v>
      </c>
      <c r="H45" s="105" t="s">
        <v>1221</v>
      </c>
    </row>
    <row r="46" spans="1:8" ht="12.75" customHeight="1" x14ac:dyDescent="0.2">
      <c r="A46" s="102" t="s">
        <v>2017</v>
      </c>
      <c r="B46" s="104" t="s">
        <v>1124</v>
      </c>
      <c r="C46" s="104" t="s">
        <v>1217</v>
      </c>
      <c r="D46" s="104" t="s">
        <v>1125</v>
      </c>
      <c r="E46" s="104" t="s">
        <v>1126</v>
      </c>
      <c r="F46" s="105">
        <v>1991</v>
      </c>
      <c r="G46" s="44">
        <v>168</v>
      </c>
      <c r="H46" s="105" t="s">
        <v>1221</v>
      </c>
    </row>
    <row r="47" spans="1:8" ht="12.75" customHeight="1" x14ac:dyDescent="0.2">
      <c r="A47" s="102" t="s">
        <v>1665</v>
      </c>
      <c r="B47" s="104" t="s">
        <v>439</v>
      </c>
      <c r="C47" s="104" t="s">
        <v>1217</v>
      </c>
      <c r="D47" s="104" t="s">
        <v>451</v>
      </c>
      <c r="E47" s="104" t="s">
        <v>242</v>
      </c>
      <c r="F47" s="105">
        <v>1975</v>
      </c>
      <c r="G47" s="44">
        <v>253</v>
      </c>
      <c r="H47" s="105" t="s">
        <v>1221</v>
      </c>
    </row>
    <row r="48" spans="1:8" ht="12.75" customHeight="1" x14ac:dyDescent="0.2">
      <c r="A48" s="102" t="s">
        <v>1877</v>
      </c>
      <c r="B48" s="104" t="s">
        <v>832</v>
      </c>
      <c r="C48" s="104" t="s">
        <v>1217</v>
      </c>
      <c r="D48" s="104" t="s">
        <v>870</v>
      </c>
      <c r="E48" s="104" t="s">
        <v>871</v>
      </c>
      <c r="F48" s="105">
        <v>1971</v>
      </c>
      <c r="G48" s="44">
        <v>187</v>
      </c>
      <c r="H48" s="105" t="s">
        <v>1221</v>
      </c>
    </row>
    <row r="49" spans="1:8" ht="12.75" customHeight="1" x14ac:dyDescent="0.2">
      <c r="A49" s="102" t="s">
        <v>1894</v>
      </c>
      <c r="B49" s="104" t="s">
        <v>894</v>
      </c>
      <c r="C49" s="104" t="s">
        <v>1217</v>
      </c>
      <c r="D49" s="104" t="s">
        <v>919</v>
      </c>
      <c r="E49" s="104" t="s">
        <v>920</v>
      </c>
      <c r="F49" s="105">
        <v>2005</v>
      </c>
      <c r="G49" s="44">
        <v>173</v>
      </c>
      <c r="H49" s="105" t="s">
        <v>1221</v>
      </c>
    </row>
    <row r="50" spans="1:8" ht="12.75" customHeight="1" x14ac:dyDescent="0.2">
      <c r="A50" s="102" t="s">
        <v>1745</v>
      </c>
      <c r="B50" s="104" t="s">
        <v>606</v>
      </c>
      <c r="C50" s="104" t="s">
        <v>1217</v>
      </c>
      <c r="D50" s="104" t="s">
        <v>622</v>
      </c>
      <c r="E50" s="104" t="s">
        <v>623</v>
      </c>
      <c r="F50" s="105">
        <v>1970</v>
      </c>
      <c r="G50" s="44">
        <v>266</v>
      </c>
      <c r="H50" s="105" t="s">
        <v>1221</v>
      </c>
    </row>
    <row r="51" spans="1:8" ht="12.75" customHeight="1" x14ac:dyDescent="0.2">
      <c r="A51" s="102" t="s">
        <v>1687</v>
      </c>
      <c r="B51" s="104" t="s">
        <v>479</v>
      </c>
      <c r="C51" s="104" t="s">
        <v>1217</v>
      </c>
      <c r="D51" s="104" t="s">
        <v>482</v>
      </c>
      <c r="E51" s="104" t="s">
        <v>483</v>
      </c>
      <c r="F51" s="105">
        <v>1966</v>
      </c>
      <c r="G51" s="44">
        <v>251</v>
      </c>
      <c r="H51" s="105" t="s">
        <v>1222</v>
      </c>
    </row>
    <row r="52" spans="1:8" ht="12.75" customHeight="1" x14ac:dyDescent="0.2">
      <c r="A52" s="102" t="s">
        <v>1751</v>
      </c>
      <c r="B52" s="104" t="s">
        <v>606</v>
      </c>
      <c r="C52" s="104" t="s">
        <v>1217</v>
      </c>
      <c r="D52" s="104" t="s">
        <v>633</v>
      </c>
      <c r="E52" s="104" t="s">
        <v>634</v>
      </c>
      <c r="F52" s="105">
        <v>1992</v>
      </c>
      <c r="G52" s="44">
        <v>103</v>
      </c>
      <c r="H52" s="105" t="s">
        <v>1221</v>
      </c>
    </row>
    <row r="53" spans="1:8" ht="12.75" customHeight="1" x14ac:dyDescent="0.2">
      <c r="A53" s="102" t="s">
        <v>1864</v>
      </c>
      <c r="B53" s="104" t="s">
        <v>832</v>
      </c>
      <c r="C53" s="104" t="s">
        <v>1217</v>
      </c>
      <c r="D53" s="104" t="s">
        <v>844</v>
      </c>
      <c r="E53" s="104" t="s">
        <v>845</v>
      </c>
      <c r="F53" s="105">
        <v>1964</v>
      </c>
      <c r="G53" s="44">
        <v>190</v>
      </c>
      <c r="H53" s="105" t="s">
        <v>1221</v>
      </c>
    </row>
    <row r="54" spans="1:8" ht="12.75" customHeight="1" x14ac:dyDescent="0.2">
      <c r="A54" s="102" t="s">
        <v>1865</v>
      </c>
      <c r="B54" s="104" t="s">
        <v>832</v>
      </c>
      <c r="C54" s="104" t="s">
        <v>1217</v>
      </c>
      <c r="D54" s="104" t="s">
        <v>846</v>
      </c>
      <c r="E54" s="104" t="s">
        <v>847</v>
      </c>
      <c r="F54" s="105">
        <v>1965</v>
      </c>
      <c r="G54" s="44">
        <v>231</v>
      </c>
      <c r="H54" s="105" t="s">
        <v>1221</v>
      </c>
    </row>
    <row r="55" spans="1:8" ht="12.75" customHeight="1" x14ac:dyDescent="0.2">
      <c r="A55" s="102" t="s">
        <v>1689</v>
      </c>
      <c r="B55" s="104" t="s">
        <v>479</v>
      </c>
      <c r="C55" s="104" t="s">
        <v>1217</v>
      </c>
      <c r="D55" s="104" t="s">
        <v>486</v>
      </c>
      <c r="E55" s="104" t="s">
        <v>487</v>
      </c>
      <c r="F55" s="105">
        <v>1980</v>
      </c>
      <c r="G55" s="44">
        <v>160</v>
      </c>
      <c r="H55" s="105" t="s">
        <v>1221</v>
      </c>
    </row>
    <row r="56" spans="1:8" ht="12.75" customHeight="1" x14ac:dyDescent="0.2">
      <c r="A56" s="102" t="s">
        <v>1666</v>
      </c>
      <c r="B56" s="104" t="s">
        <v>439</v>
      </c>
      <c r="C56" s="104" t="s">
        <v>1217</v>
      </c>
      <c r="D56" s="104" t="s">
        <v>1215</v>
      </c>
      <c r="E56" s="104" t="s">
        <v>1216</v>
      </c>
      <c r="F56" s="105">
        <v>2013</v>
      </c>
      <c r="G56" s="44">
        <v>141</v>
      </c>
      <c r="H56" s="105" t="s">
        <v>1223</v>
      </c>
    </row>
    <row r="57" spans="1:8" ht="12.75" customHeight="1" x14ac:dyDescent="0.2">
      <c r="A57" s="102" t="s">
        <v>1667</v>
      </c>
      <c r="B57" s="104" t="s">
        <v>439</v>
      </c>
      <c r="C57" s="104" t="s">
        <v>1217</v>
      </c>
      <c r="D57" s="104" t="s">
        <v>452</v>
      </c>
      <c r="E57" s="104" t="s">
        <v>453</v>
      </c>
      <c r="F57" s="105">
        <v>1973</v>
      </c>
      <c r="G57" s="44">
        <v>240</v>
      </c>
      <c r="H57" s="105" t="s">
        <v>1221</v>
      </c>
    </row>
    <row r="58" spans="1:8" ht="12.75" customHeight="1" x14ac:dyDescent="0.2">
      <c r="A58" s="102" t="s">
        <v>2018</v>
      </c>
      <c r="B58" s="104" t="s">
        <v>1124</v>
      </c>
      <c r="C58" s="104" t="s">
        <v>1217</v>
      </c>
      <c r="D58" s="104" t="s">
        <v>1127</v>
      </c>
      <c r="E58" s="104" t="s">
        <v>1128</v>
      </c>
      <c r="F58" s="105">
        <v>1962</v>
      </c>
      <c r="G58" s="44">
        <v>172</v>
      </c>
      <c r="H58" s="105" t="s">
        <v>1222</v>
      </c>
    </row>
    <row r="59" spans="1:8" ht="12.75" customHeight="1" x14ac:dyDescent="0.2">
      <c r="A59" s="102" t="s">
        <v>2016</v>
      </c>
      <c r="B59" s="104" t="s">
        <v>1119</v>
      </c>
      <c r="C59" s="104" t="s">
        <v>1217</v>
      </c>
      <c r="D59" s="104" t="s">
        <v>1122</v>
      </c>
      <c r="E59" s="104" t="s">
        <v>1123</v>
      </c>
      <c r="F59" s="105">
        <v>1981</v>
      </c>
      <c r="G59" s="44">
        <v>162</v>
      </c>
      <c r="H59" s="105" t="s">
        <v>1221</v>
      </c>
    </row>
    <row r="60" spans="1:8" ht="12.75" customHeight="1" x14ac:dyDescent="0.2">
      <c r="A60" s="102" t="s">
        <v>1764</v>
      </c>
      <c r="B60" s="104" t="s">
        <v>652</v>
      </c>
      <c r="C60" s="104" t="s">
        <v>1217</v>
      </c>
      <c r="D60" s="104" t="s">
        <v>658</v>
      </c>
      <c r="E60" s="104" t="s">
        <v>659</v>
      </c>
      <c r="F60" s="105">
        <v>1986</v>
      </c>
      <c r="G60" s="44">
        <v>173</v>
      </c>
      <c r="H60" s="105" t="s">
        <v>1233</v>
      </c>
    </row>
    <row r="61" spans="1:8" ht="12.75" customHeight="1" x14ac:dyDescent="0.2">
      <c r="A61" s="102" t="s">
        <v>1860</v>
      </c>
      <c r="B61" s="104" t="s">
        <v>832</v>
      </c>
      <c r="C61" s="104" t="s">
        <v>1217</v>
      </c>
      <c r="D61" s="104" t="s">
        <v>841</v>
      </c>
      <c r="E61" s="104" t="s">
        <v>840</v>
      </c>
      <c r="F61" s="105">
        <v>1989</v>
      </c>
      <c r="G61" s="44">
        <v>71</v>
      </c>
      <c r="H61" s="105" t="s">
        <v>1222</v>
      </c>
    </row>
    <row r="62" spans="1:8" ht="12.75" customHeight="1" x14ac:dyDescent="0.2">
      <c r="A62" s="102" t="s">
        <v>1861</v>
      </c>
      <c r="B62" s="104" t="s">
        <v>832</v>
      </c>
      <c r="C62" s="104" t="s">
        <v>1217</v>
      </c>
      <c r="D62" s="104" t="s">
        <v>842</v>
      </c>
      <c r="E62" s="104" t="s">
        <v>840</v>
      </c>
      <c r="F62" s="105">
        <v>1988</v>
      </c>
      <c r="G62" s="44">
        <v>269</v>
      </c>
      <c r="H62" s="105" t="s">
        <v>1223</v>
      </c>
    </row>
    <row r="63" spans="1:8" ht="12.75" customHeight="1" x14ac:dyDescent="0.2">
      <c r="A63" s="102" t="s">
        <v>1740</v>
      </c>
      <c r="B63" s="104" t="s">
        <v>606</v>
      </c>
      <c r="C63" s="104" t="s">
        <v>1217</v>
      </c>
      <c r="D63" s="104" t="s">
        <v>612</v>
      </c>
      <c r="E63" s="104" t="s">
        <v>613</v>
      </c>
      <c r="F63" s="105">
        <v>1978</v>
      </c>
      <c r="G63" s="44">
        <v>207</v>
      </c>
      <c r="H63" s="105" t="s">
        <v>1221</v>
      </c>
    </row>
    <row r="64" spans="1:8" ht="12.75" customHeight="1" x14ac:dyDescent="0.2">
      <c r="A64" s="104" t="str">
        <f>A63</f>
        <v>71-304</v>
      </c>
      <c r="B64" s="104" t="s">
        <v>606</v>
      </c>
      <c r="C64" s="104" t="s">
        <v>1217</v>
      </c>
      <c r="D64" s="104" t="s">
        <v>614</v>
      </c>
      <c r="E64" s="104" t="s">
        <v>613</v>
      </c>
      <c r="F64" s="105">
        <v>1978</v>
      </c>
      <c r="G64" s="44">
        <v>119</v>
      </c>
      <c r="H64" s="105" t="s">
        <v>1222</v>
      </c>
    </row>
    <row r="65" spans="1:8" ht="12.75" customHeight="1" x14ac:dyDescent="0.2">
      <c r="A65" s="102" t="s">
        <v>1765</v>
      </c>
      <c r="B65" s="104" t="s">
        <v>652</v>
      </c>
      <c r="C65" s="104" t="s">
        <v>1217</v>
      </c>
      <c r="D65" s="104" t="s">
        <v>1195</v>
      </c>
      <c r="E65" s="104" t="s">
        <v>661</v>
      </c>
      <c r="F65" s="105">
        <v>2009</v>
      </c>
      <c r="G65" s="44">
        <v>122</v>
      </c>
      <c r="H65" s="105" t="s">
        <v>1221</v>
      </c>
    </row>
    <row r="66" spans="1:8" ht="12.75" customHeight="1" x14ac:dyDescent="0.2">
      <c r="A66" s="102" t="s">
        <v>1875</v>
      </c>
      <c r="B66" s="104" t="s">
        <v>832</v>
      </c>
      <c r="C66" s="104" t="s">
        <v>1217</v>
      </c>
      <c r="D66" s="104" t="s">
        <v>860</v>
      </c>
      <c r="E66" s="104" t="s">
        <v>861</v>
      </c>
      <c r="F66" s="105">
        <v>1971</v>
      </c>
      <c r="G66" s="44">
        <v>195</v>
      </c>
      <c r="H66" s="105" t="s">
        <v>1221</v>
      </c>
    </row>
    <row r="67" spans="1:8" ht="12.75" customHeight="1" x14ac:dyDescent="0.2">
      <c r="A67" s="102" t="s">
        <v>1892</v>
      </c>
      <c r="B67" s="104" t="s">
        <v>894</v>
      </c>
      <c r="C67" s="104" t="s">
        <v>1217</v>
      </c>
      <c r="D67" s="104" t="s">
        <v>915</v>
      </c>
      <c r="E67" s="104" t="s">
        <v>916</v>
      </c>
      <c r="F67" s="105">
        <v>1995</v>
      </c>
      <c r="G67" s="44">
        <v>150</v>
      </c>
      <c r="H67" s="105" t="s">
        <v>1222</v>
      </c>
    </row>
    <row r="68" spans="1:8" ht="12.75" customHeight="1" x14ac:dyDescent="0.2">
      <c r="A68" s="102" t="s">
        <v>1668</v>
      </c>
      <c r="B68" s="104" t="s">
        <v>439</v>
      </c>
      <c r="C68" s="104" t="s">
        <v>1217</v>
      </c>
      <c r="D68" s="104" t="s">
        <v>454</v>
      </c>
      <c r="E68" s="104" t="s">
        <v>455</v>
      </c>
      <c r="F68" s="105">
        <v>1978</v>
      </c>
      <c r="G68" s="44">
        <v>126</v>
      </c>
      <c r="H68" s="105" t="s">
        <v>1221</v>
      </c>
    </row>
    <row r="69" spans="1:8" ht="12.75" customHeight="1" x14ac:dyDescent="0.2">
      <c r="A69" s="102" t="s">
        <v>1870</v>
      </c>
      <c r="B69" s="104" t="s">
        <v>832</v>
      </c>
      <c r="C69" s="104" t="s">
        <v>1217</v>
      </c>
      <c r="D69" s="104" t="s">
        <v>854</v>
      </c>
      <c r="E69" s="104" t="s">
        <v>853</v>
      </c>
      <c r="F69" s="105">
        <v>2003</v>
      </c>
      <c r="G69" s="44">
        <v>227</v>
      </c>
      <c r="H69" s="105" t="s">
        <v>1221</v>
      </c>
    </row>
    <row r="70" spans="1:8" ht="12.75" customHeight="1" x14ac:dyDescent="0.2">
      <c r="A70" s="102" t="s">
        <v>1753</v>
      </c>
      <c r="B70" s="104" t="s">
        <v>635</v>
      </c>
      <c r="C70" s="104" t="s">
        <v>1217</v>
      </c>
      <c r="D70" s="104" t="s">
        <v>638</v>
      </c>
      <c r="E70" s="104" t="s">
        <v>441</v>
      </c>
      <c r="F70" s="105">
        <v>1992</v>
      </c>
      <c r="G70" s="44">
        <v>320</v>
      </c>
      <c r="H70" s="105" t="s">
        <v>1223</v>
      </c>
    </row>
    <row r="71" spans="1:8" ht="12.75" customHeight="1" x14ac:dyDescent="0.2">
      <c r="A71" s="102" t="s">
        <v>1754</v>
      </c>
      <c r="B71" s="104" t="s">
        <v>635</v>
      </c>
      <c r="C71" s="104" t="s">
        <v>1217</v>
      </c>
      <c r="D71" s="104" t="s">
        <v>639</v>
      </c>
      <c r="E71" s="104" t="s">
        <v>640</v>
      </c>
      <c r="F71" s="105">
        <v>1996</v>
      </c>
      <c r="G71" s="44">
        <v>230</v>
      </c>
      <c r="H71" s="105" t="s">
        <v>1221</v>
      </c>
    </row>
    <row r="72" spans="1:8" ht="12.75" customHeight="1" x14ac:dyDescent="0.2">
      <c r="A72" s="102" t="s">
        <v>1664</v>
      </c>
      <c r="B72" s="104" t="s">
        <v>439</v>
      </c>
      <c r="C72" s="104" t="s">
        <v>1217</v>
      </c>
      <c r="D72" s="104" t="s">
        <v>444</v>
      </c>
      <c r="E72" s="104" t="s">
        <v>445</v>
      </c>
      <c r="F72" s="105">
        <v>1999</v>
      </c>
      <c r="G72" s="44">
        <v>191</v>
      </c>
      <c r="H72" s="105" t="s">
        <v>1221</v>
      </c>
    </row>
    <row r="73" spans="1:8" ht="12.75" customHeight="1" x14ac:dyDescent="0.2">
      <c r="A73" s="102" t="s">
        <v>2019</v>
      </c>
      <c r="B73" s="104" t="s">
        <v>1124</v>
      </c>
      <c r="C73" s="104" t="s">
        <v>1217</v>
      </c>
      <c r="D73" s="104" t="s">
        <v>1129</v>
      </c>
      <c r="E73" s="104" t="s">
        <v>1130</v>
      </c>
      <c r="F73" s="105">
        <v>1959</v>
      </c>
      <c r="G73" s="44">
        <v>284</v>
      </c>
      <c r="H73" s="105" t="s">
        <v>1222</v>
      </c>
    </row>
    <row r="74" spans="1:8" ht="12.75" customHeight="1" x14ac:dyDescent="0.2">
      <c r="A74" s="102" t="s">
        <v>1749</v>
      </c>
      <c r="B74" s="104" t="s">
        <v>606</v>
      </c>
      <c r="C74" s="104" t="s">
        <v>1217</v>
      </c>
      <c r="D74" s="104" t="s">
        <v>630</v>
      </c>
      <c r="E74" s="104" t="s">
        <v>631</v>
      </c>
      <c r="F74" s="105">
        <v>1982</v>
      </c>
      <c r="G74" s="44">
        <v>154</v>
      </c>
      <c r="H74" s="105" t="s">
        <v>1221</v>
      </c>
    </row>
    <row r="75" spans="1:8" ht="12.75" customHeight="1" x14ac:dyDescent="0.2">
      <c r="A75" s="102" t="s">
        <v>1766</v>
      </c>
      <c r="B75" s="104" t="s">
        <v>652</v>
      </c>
      <c r="C75" s="104" t="s">
        <v>1217</v>
      </c>
      <c r="D75" s="104" t="s">
        <v>660</v>
      </c>
      <c r="E75" s="104" t="s">
        <v>661</v>
      </c>
      <c r="F75" s="105">
        <v>1976</v>
      </c>
      <c r="G75" s="44">
        <v>202</v>
      </c>
      <c r="H75" s="105" t="s">
        <v>1221</v>
      </c>
    </row>
    <row r="76" spans="1:8" ht="12.75" customHeight="1" x14ac:dyDescent="0.2">
      <c r="A76" s="102" t="s">
        <v>1769</v>
      </c>
      <c r="B76" s="104" t="s">
        <v>652</v>
      </c>
      <c r="C76" s="104" t="s">
        <v>1217</v>
      </c>
      <c r="D76" s="104" t="s">
        <v>665</v>
      </c>
      <c r="E76" s="104" t="s">
        <v>666</v>
      </c>
      <c r="F76" s="105">
        <v>1981</v>
      </c>
      <c r="G76" s="44">
        <v>211</v>
      </c>
      <c r="H76" s="105" t="s">
        <v>1221</v>
      </c>
    </row>
    <row r="77" spans="1:8" ht="12.75" customHeight="1" x14ac:dyDescent="0.2">
      <c r="A77" s="102" t="s">
        <v>1893</v>
      </c>
      <c r="B77" s="104" t="s">
        <v>894</v>
      </c>
      <c r="C77" s="104" t="s">
        <v>1217</v>
      </c>
      <c r="D77" s="104" t="s">
        <v>917</v>
      </c>
      <c r="E77" s="104" t="s">
        <v>918</v>
      </c>
      <c r="F77" s="105">
        <v>1975</v>
      </c>
      <c r="G77" s="44">
        <v>163</v>
      </c>
      <c r="H77" s="105" t="s">
        <v>1221</v>
      </c>
    </row>
    <row r="78" spans="1:8" ht="12.75" customHeight="1" x14ac:dyDescent="0.2">
      <c r="A78" s="102" t="s">
        <v>1895</v>
      </c>
      <c r="B78" s="104" t="s">
        <v>894</v>
      </c>
      <c r="C78" s="104" t="s">
        <v>1217</v>
      </c>
      <c r="D78" s="104" t="s">
        <v>921</v>
      </c>
      <c r="E78" s="104" t="s">
        <v>922</v>
      </c>
      <c r="F78" s="105">
        <v>1969</v>
      </c>
      <c r="G78" s="44">
        <v>263</v>
      </c>
      <c r="H78" s="105" t="s">
        <v>1223</v>
      </c>
    </row>
    <row r="79" spans="1:8" ht="12.75" customHeight="1" x14ac:dyDescent="0.2">
      <c r="A79" s="102" t="s">
        <v>1691</v>
      </c>
      <c r="B79" s="104" t="s">
        <v>479</v>
      </c>
      <c r="C79" s="104" t="s">
        <v>1217</v>
      </c>
      <c r="D79" s="104" t="s">
        <v>491</v>
      </c>
      <c r="E79" s="104" t="s">
        <v>492</v>
      </c>
      <c r="F79" s="105">
        <v>1996</v>
      </c>
      <c r="G79" s="44">
        <v>120</v>
      </c>
      <c r="H79" s="105" t="s">
        <v>1221</v>
      </c>
    </row>
    <row r="80" spans="1:8" ht="12.75" customHeight="1" x14ac:dyDescent="0.2">
      <c r="A80" s="102" t="s">
        <v>1902</v>
      </c>
      <c r="B80" s="104" t="s">
        <v>894</v>
      </c>
      <c r="C80" s="104" t="s">
        <v>1217</v>
      </c>
      <c r="D80" s="104" t="s">
        <v>938</v>
      </c>
      <c r="E80" s="104" t="s">
        <v>939</v>
      </c>
      <c r="F80" s="105">
        <v>1999</v>
      </c>
      <c r="G80" s="44">
        <v>98</v>
      </c>
      <c r="H80" s="105" t="s">
        <v>1221</v>
      </c>
    </row>
    <row r="81" spans="1:8" ht="12.75" customHeight="1" x14ac:dyDescent="0.2">
      <c r="A81" s="102" t="s">
        <v>1669</v>
      </c>
      <c r="B81" s="104" t="s">
        <v>439</v>
      </c>
      <c r="C81" s="104" t="s">
        <v>1217</v>
      </c>
      <c r="D81" s="104" t="s">
        <v>456</v>
      </c>
      <c r="E81" s="104" t="s">
        <v>457</v>
      </c>
      <c r="F81" s="105">
        <v>1995</v>
      </c>
      <c r="G81" s="44">
        <v>286</v>
      </c>
      <c r="H81" s="105" t="s">
        <v>1222</v>
      </c>
    </row>
    <row r="82" spans="1:8" ht="12.75" customHeight="1" x14ac:dyDescent="0.2">
      <c r="A82" s="102" t="s">
        <v>1862</v>
      </c>
      <c r="B82" s="104" t="s">
        <v>832</v>
      </c>
      <c r="C82" s="104" t="s">
        <v>1217</v>
      </c>
      <c r="D82" s="104" t="s">
        <v>816</v>
      </c>
      <c r="E82" s="104" t="s">
        <v>840</v>
      </c>
      <c r="F82" s="105">
        <v>1993</v>
      </c>
      <c r="G82" s="44">
        <v>191</v>
      </c>
      <c r="H82" s="105" t="s">
        <v>1222</v>
      </c>
    </row>
    <row r="83" spans="1:8" ht="12.75" customHeight="1" x14ac:dyDescent="0.2">
      <c r="A83" s="102" t="s">
        <v>1763</v>
      </c>
      <c r="B83" s="104" t="s">
        <v>652</v>
      </c>
      <c r="C83" s="104" t="s">
        <v>1217</v>
      </c>
      <c r="D83" s="104" t="s">
        <v>655</v>
      </c>
      <c r="E83" s="104" t="s">
        <v>656</v>
      </c>
      <c r="F83" s="105">
        <v>1987</v>
      </c>
      <c r="G83" s="44">
        <v>85</v>
      </c>
      <c r="H83" s="105" t="s">
        <v>1221</v>
      </c>
    </row>
    <row r="84" spans="1:8" ht="12.75" customHeight="1" x14ac:dyDescent="0.2">
      <c r="A84" s="104" t="str">
        <f>A83</f>
        <v>71-613</v>
      </c>
      <c r="B84" s="104" t="s">
        <v>652</v>
      </c>
      <c r="C84" s="104" t="s">
        <v>1217</v>
      </c>
      <c r="D84" s="104" t="s">
        <v>657</v>
      </c>
      <c r="E84" s="104" t="s">
        <v>656</v>
      </c>
      <c r="F84" s="105">
        <v>1994</v>
      </c>
      <c r="G84" s="44">
        <v>55</v>
      </c>
      <c r="H84" s="105" t="s">
        <v>1222</v>
      </c>
    </row>
    <row r="85" spans="1:8" ht="12.75" customHeight="1" x14ac:dyDescent="0.2">
      <c r="A85" s="102" t="s">
        <v>1670</v>
      </c>
      <c r="B85" s="104" t="s">
        <v>439</v>
      </c>
      <c r="C85" s="104" t="s">
        <v>1217</v>
      </c>
      <c r="D85" s="104" t="s">
        <v>458</v>
      </c>
      <c r="E85" s="104" t="s">
        <v>459</v>
      </c>
      <c r="F85" s="105">
        <v>1996</v>
      </c>
      <c r="G85" s="44">
        <v>106</v>
      </c>
      <c r="H85" s="105" t="s">
        <v>1222</v>
      </c>
    </row>
    <row r="86" spans="1:8" ht="12.75" customHeight="1" x14ac:dyDescent="0.2">
      <c r="A86" s="102" t="s">
        <v>1693</v>
      </c>
      <c r="B86" s="104" t="s">
        <v>497</v>
      </c>
      <c r="C86" s="104" t="s">
        <v>1217</v>
      </c>
      <c r="D86" s="104" t="s">
        <v>500</v>
      </c>
      <c r="E86" s="104" t="s">
        <v>499</v>
      </c>
      <c r="F86" s="105">
        <v>2002</v>
      </c>
      <c r="G86" s="44">
        <v>25</v>
      </c>
      <c r="H86" s="105" t="s">
        <v>1223</v>
      </c>
    </row>
    <row r="87" spans="1:8" ht="12.75" customHeight="1" x14ac:dyDescent="0.2">
      <c r="A87" s="102" t="s">
        <v>1694</v>
      </c>
      <c r="B87" s="104" t="s">
        <v>497</v>
      </c>
      <c r="C87" s="104" t="s">
        <v>1217</v>
      </c>
      <c r="D87" s="104" t="s">
        <v>501</v>
      </c>
      <c r="E87" s="104" t="s">
        <v>499</v>
      </c>
      <c r="F87" s="105">
        <v>2002</v>
      </c>
      <c r="G87" s="44">
        <v>165</v>
      </c>
      <c r="H87" s="105" t="s">
        <v>1223</v>
      </c>
    </row>
    <row r="88" spans="1:8" ht="12.75" customHeight="1" x14ac:dyDescent="0.2">
      <c r="A88" s="102" t="s">
        <v>1671</v>
      </c>
      <c r="B88" s="104" t="s">
        <v>439</v>
      </c>
      <c r="C88" s="104" t="s">
        <v>1217</v>
      </c>
      <c r="D88" s="104" t="s">
        <v>460</v>
      </c>
      <c r="E88" s="104" t="s">
        <v>459</v>
      </c>
      <c r="F88" s="105">
        <v>1962</v>
      </c>
      <c r="G88" s="44">
        <v>378</v>
      </c>
      <c r="H88" s="105" t="s">
        <v>1221</v>
      </c>
    </row>
    <row r="89" spans="1:8" ht="12.75" customHeight="1" x14ac:dyDescent="0.2">
      <c r="A89" s="102" t="s">
        <v>1741</v>
      </c>
      <c r="B89" s="104" t="s">
        <v>606</v>
      </c>
      <c r="C89" s="104" t="s">
        <v>1217</v>
      </c>
      <c r="D89" s="104" t="s">
        <v>615</v>
      </c>
      <c r="E89" s="104" t="s">
        <v>616</v>
      </c>
      <c r="F89" s="105">
        <v>1968</v>
      </c>
      <c r="G89" s="44">
        <v>442</v>
      </c>
      <c r="H89" s="105" t="s">
        <v>1221</v>
      </c>
    </row>
    <row r="90" spans="1:8" ht="12.75" customHeight="1" x14ac:dyDescent="0.2">
      <c r="A90" s="102" t="s">
        <v>1878</v>
      </c>
      <c r="B90" s="104" t="s">
        <v>832</v>
      </c>
      <c r="C90" s="104" t="s">
        <v>1217</v>
      </c>
      <c r="D90" s="104" t="s">
        <v>864</v>
      </c>
      <c r="E90" s="104" t="s">
        <v>865</v>
      </c>
      <c r="F90" s="105">
        <v>1979</v>
      </c>
      <c r="G90" s="44">
        <v>101</v>
      </c>
      <c r="H90" s="105" t="s">
        <v>1222</v>
      </c>
    </row>
    <row r="91" spans="1:8" ht="12.75" customHeight="1" x14ac:dyDescent="0.2">
      <c r="A91" s="102" t="s">
        <v>1672</v>
      </c>
      <c r="B91" s="104" t="s">
        <v>439</v>
      </c>
      <c r="C91" s="104" t="s">
        <v>1217</v>
      </c>
      <c r="D91" s="104" t="s">
        <v>461</v>
      </c>
      <c r="E91" s="104" t="s">
        <v>462</v>
      </c>
      <c r="F91" s="105">
        <v>1956</v>
      </c>
      <c r="G91" s="44">
        <v>461</v>
      </c>
      <c r="H91" s="105" t="s">
        <v>1221</v>
      </c>
    </row>
    <row r="92" spans="1:8" ht="12.75" customHeight="1" x14ac:dyDescent="0.2">
      <c r="A92" s="102" t="s">
        <v>1673</v>
      </c>
      <c r="B92" s="104" t="s">
        <v>439</v>
      </c>
      <c r="C92" s="104" t="s">
        <v>1217</v>
      </c>
      <c r="D92" s="104" t="s">
        <v>463</v>
      </c>
      <c r="E92" s="104" t="s">
        <v>464</v>
      </c>
      <c r="F92" s="105">
        <v>1976</v>
      </c>
      <c r="G92" s="44">
        <v>198</v>
      </c>
      <c r="H92" s="105" t="s">
        <v>1221</v>
      </c>
    </row>
    <row r="93" spans="1:8" ht="12.75" customHeight="1" x14ac:dyDescent="0.2">
      <c r="A93" s="102" t="s">
        <v>1699</v>
      </c>
      <c r="B93" s="104" t="s">
        <v>506</v>
      </c>
      <c r="C93" s="104" t="s">
        <v>1217</v>
      </c>
      <c r="D93" s="104" t="s">
        <v>513</v>
      </c>
      <c r="E93" s="104" t="s">
        <v>512</v>
      </c>
      <c r="F93" s="105">
        <v>1970</v>
      </c>
      <c r="G93" s="44">
        <v>278</v>
      </c>
      <c r="H93" s="105" t="s">
        <v>1223</v>
      </c>
    </row>
    <row r="94" spans="1:8" ht="12.75" customHeight="1" x14ac:dyDescent="0.2">
      <c r="A94" s="102" t="s">
        <v>1871</v>
      </c>
      <c r="B94" s="104" t="s">
        <v>832</v>
      </c>
      <c r="C94" s="104" t="s">
        <v>1217</v>
      </c>
      <c r="D94" s="104" t="s">
        <v>855</v>
      </c>
      <c r="E94" s="104" t="s">
        <v>398</v>
      </c>
      <c r="F94" s="105">
        <v>2001</v>
      </c>
      <c r="G94" s="44">
        <v>182</v>
      </c>
      <c r="H94" s="105" t="s">
        <v>1221</v>
      </c>
    </row>
    <row r="95" spans="1:8" ht="12.75" customHeight="1" x14ac:dyDescent="0.2">
      <c r="A95" s="102" t="s">
        <v>1695</v>
      </c>
      <c r="B95" s="104" t="s">
        <v>497</v>
      </c>
      <c r="C95" s="104" t="s">
        <v>1217</v>
      </c>
      <c r="D95" s="104" t="s">
        <v>502</v>
      </c>
      <c r="E95" s="104" t="s">
        <v>503</v>
      </c>
      <c r="F95" s="105">
        <v>1958</v>
      </c>
      <c r="G95" s="44">
        <v>133</v>
      </c>
      <c r="H95" s="105" t="s">
        <v>1223</v>
      </c>
    </row>
    <row r="96" spans="1:8" ht="12.75" customHeight="1" x14ac:dyDescent="0.2">
      <c r="A96" s="102" t="s">
        <v>1876</v>
      </c>
      <c r="B96" s="104" t="s">
        <v>832</v>
      </c>
      <c r="C96" s="104" t="s">
        <v>1217</v>
      </c>
      <c r="D96" s="104" t="s">
        <v>862</v>
      </c>
      <c r="E96" s="104" t="s">
        <v>863</v>
      </c>
      <c r="F96" s="105">
        <v>1969</v>
      </c>
      <c r="G96" s="44">
        <v>140</v>
      </c>
      <c r="H96" s="105" t="s">
        <v>1223</v>
      </c>
    </row>
    <row r="97" spans="1:8" ht="12.75" customHeight="1" x14ac:dyDescent="0.2">
      <c r="A97" s="102" t="s">
        <v>1755</v>
      </c>
      <c r="B97" s="104" t="s">
        <v>635</v>
      </c>
      <c r="C97" s="104" t="s">
        <v>1217</v>
      </c>
      <c r="D97" s="104" t="s">
        <v>641</v>
      </c>
      <c r="E97" s="104" t="s">
        <v>642</v>
      </c>
      <c r="F97" s="105">
        <v>1974</v>
      </c>
      <c r="G97" s="44">
        <v>287</v>
      </c>
      <c r="H97" s="105" t="s">
        <v>1221</v>
      </c>
    </row>
    <row r="98" spans="1:8" ht="12.75" customHeight="1" x14ac:dyDescent="0.2">
      <c r="A98" s="102" t="s">
        <v>1674</v>
      </c>
      <c r="B98" s="104" t="s">
        <v>439</v>
      </c>
      <c r="C98" s="104" t="s">
        <v>1217</v>
      </c>
      <c r="D98" s="104" t="s">
        <v>465</v>
      </c>
      <c r="E98" s="104" t="s">
        <v>466</v>
      </c>
      <c r="F98" s="105">
        <v>1966</v>
      </c>
      <c r="G98" s="44">
        <v>253</v>
      </c>
      <c r="H98" s="105" t="s">
        <v>1222</v>
      </c>
    </row>
    <row r="99" spans="1:8" ht="12.75" customHeight="1" x14ac:dyDescent="0.2">
      <c r="A99" s="102" t="s">
        <v>1746</v>
      </c>
      <c r="B99" s="104" t="s">
        <v>606</v>
      </c>
      <c r="C99" s="104" t="s">
        <v>1217</v>
      </c>
      <c r="D99" s="104" t="s">
        <v>624</v>
      </c>
      <c r="E99" s="104" t="s">
        <v>625</v>
      </c>
      <c r="F99" s="105">
        <v>1999</v>
      </c>
      <c r="G99" s="44">
        <v>171</v>
      </c>
      <c r="H99" s="105" t="s">
        <v>1221</v>
      </c>
    </row>
    <row r="100" spans="1:8" ht="12.75" customHeight="1" x14ac:dyDescent="0.2">
      <c r="A100" s="102" t="s">
        <v>1756</v>
      </c>
      <c r="B100" s="104" t="s">
        <v>635</v>
      </c>
      <c r="C100" s="104" t="s">
        <v>1217</v>
      </c>
      <c r="D100" s="104" t="s">
        <v>643</v>
      </c>
      <c r="E100" s="104" t="s">
        <v>58</v>
      </c>
      <c r="F100" s="105">
        <v>1969</v>
      </c>
      <c r="G100" s="44">
        <v>270</v>
      </c>
      <c r="H100" s="105" t="s">
        <v>1221</v>
      </c>
    </row>
    <row r="101" spans="1:8" ht="12.75" customHeight="1" x14ac:dyDescent="0.2">
      <c r="A101" s="102" t="s">
        <v>1757</v>
      </c>
      <c r="B101" s="104" t="s">
        <v>635</v>
      </c>
      <c r="C101" s="104" t="s">
        <v>1217</v>
      </c>
      <c r="D101" s="104" t="s">
        <v>644</v>
      </c>
      <c r="E101" s="104" t="s">
        <v>58</v>
      </c>
      <c r="F101" s="105">
        <v>1976</v>
      </c>
      <c r="G101" s="44">
        <v>53</v>
      </c>
      <c r="H101" s="105" t="s">
        <v>1221</v>
      </c>
    </row>
    <row r="102" spans="1:8" ht="12.75" customHeight="1" x14ac:dyDescent="0.2">
      <c r="A102" s="102" t="s">
        <v>1896</v>
      </c>
      <c r="B102" s="104" t="s">
        <v>894</v>
      </c>
      <c r="C102" s="104" t="s">
        <v>1217</v>
      </c>
      <c r="D102" s="104" t="s">
        <v>924</v>
      </c>
      <c r="E102" s="104" t="s">
        <v>923</v>
      </c>
      <c r="F102" s="105">
        <v>1997</v>
      </c>
      <c r="G102" s="44">
        <v>48</v>
      </c>
      <c r="H102" s="105" t="s">
        <v>1221</v>
      </c>
    </row>
    <row r="103" spans="1:8" ht="12.75" customHeight="1" x14ac:dyDescent="0.2">
      <c r="A103" s="102" t="s">
        <v>1897</v>
      </c>
      <c r="B103" s="104" t="s">
        <v>894</v>
      </c>
      <c r="C103" s="104" t="s">
        <v>1217</v>
      </c>
      <c r="D103" s="104" t="s">
        <v>925</v>
      </c>
      <c r="E103" s="104" t="s">
        <v>923</v>
      </c>
      <c r="F103" s="105">
        <v>1986</v>
      </c>
      <c r="G103" s="44">
        <v>229</v>
      </c>
      <c r="H103" s="105" t="s">
        <v>1221</v>
      </c>
    </row>
    <row r="104" spans="1:8" ht="12.75" customHeight="1" x14ac:dyDescent="0.2">
      <c r="A104" s="102" t="s">
        <v>1742</v>
      </c>
      <c r="B104" s="104" t="s">
        <v>606</v>
      </c>
      <c r="C104" s="104" t="s">
        <v>1217</v>
      </c>
      <c r="D104" s="104" t="s">
        <v>617</v>
      </c>
      <c r="E104" s="104" t="s">
        <v>616</v>
      </c>
      <c r="F104" s="105">
        <v>1996</v>
      </c>
      <c r="G104" s="44">
        <v>316</v>
      </c>
      <c r="H104" s="105" t="s">
        <v>1223</v>
      </c>
    </row>
    <row r="105" spans="1:8" ht="12.75" customHeight="1" x14ac:dyDescent="0.2">
      <c r="A105" s="102" t="s">
        <v>1770</v>
      </c>
      <c r="B105" s="104" t="s">
        <v>652</v>
      </c>
      <c r="C105" s="104" t="s">
        <v>1217</v>
      </c>
      <c r="D105" s="104" t="s">
        <v>667</v>
      </c>
      <c r="E105" s="104" t="s">
        <v>668</v>
      </c>
      <c r="F105" s="105">
        <v>1963</v>
      </c>
      <c r="G105" s="44">
        <v>205</v>
      </c>
      <c r="H105" s="105" t="s">
        <v>1221</v>
      </c>
    </row>
    <row r="106" spans="1:8" ht="12.75" customHeight="1" x14ac:dyDescent="0.2">
      <c r="A106" s="102" t="s">
        <v>1898</v>
      </c>
      <c r="B106" s="104" t="s">
        <v>894</v>
      </c>
      <c r="C106" s="104" t="s">
        <v>1217</v>
      </c>
      <c r="D106" s="104" t="s">
        <v>926</v>
      </c>
      <c r="E106" s="104" t="s">
        <v>927</v>
      </c>
      <c r="F106" s="105">
        <v>1965</v>
      </c>
      <c r="G106" s="44">
        <v>260</v>
      </c>
      <c r="H106" s="105" t="s">
        <v>1221</v>
      </c>
    </row>
    <row r="107" spans="1:8" ht="12.75" customHeight="1" x14ac:dyDescent="0.2">
      <c r="A107" s="102" t="s">
        <v>1899</v>
      </c>
      <c r="B107" s="104" t="s">
        <v>894</v>
      </c>
      <c r="C107" s="104" t="s">
        <v>1217</v>
      </c>
      <c r="D107" s="104" t="s">
        <v>928</v>
      </c>
      <c r="E107" s="104" t="s">
        <v>927</v>
      </c>
      <c r="F107" s="105">
        <v>1993</v>
      </c>
      <c r="G107" s="44">
        <v>21</v>
      </c>
      <c r="H107" s="105" t="s">
        <v>1222</v>
      </c>
    </row>
    <row r="108" spans="1:8" ht="12.75" customHeight="1" x14ac:dyDescent="0.2">
      <c r="A108" s="102" t="s">
        <v>1758</v>
      </c>
      <c r="B108" s="104" t="s">
        <v>635</v>
      </c>
      <c r="C108" s="104" t="s">
        <v>1217</v>
      </c>
      <c r="D108" s="104" t="s">
        <v>645</v>
      </c>
      <c r="E108" s="104" t="s">
        <v>646</v>
      </c>
      <c r="F108" s="105">
        <v>1956</v>
      </c>
      <c r="G108" s="44">
        <v>379</v>
      </c>
      <c r="H108" s="105" t="s">
        <v>1221</v>
      </c>
    </row>
    <row r="109" spans="1:8" ht="12.75" customHeight="1" x14ac:dyDescent="0.2">
      <c r="A109" s="102" t="s">
        <v>1759</v>
      </c>
      <c r="B109" s="104" t="s">
        <v>635</v>
      </c>
      <c r="C109" s="104" t="s">
        <v>1217</v>
      </c>
      <c r="D109" s="104" t="s">
        <v>647</v>
      </c>
      <c r="E109" s="104" t="s">
        <v>646</v>
      </c>
      <c r="F109" s="105">
        <v>1978</v>
      </c>
      <c r="G109" s="44">
        <v>93</v>
      </c>
      <c r="H109" s="105" t="s">
        <v>1221</v>
      </c>
    </row>
    <row r="110" spans="1:8" ht="12.75" customHeight="1" x14ac:dyDescent="0.2">
      <c r="A110" s="102" t="s">
        <v>1880</v>
      </c>
      <c r="B110" s="104" t="s">
        <v>832</v>
      </c>
      <c r="C110" s="104" t="s">
        <v>1217</v>
      </c>
      <c r="D110" s="104" t="s">
        <v>868</v>
      </c>
      <c r="E110" s="104" t="s">
        <v>869</v>
      </c>
      <c r="F110" s="105">
        <v>1970</v>
      </c>
      <c r="G110" s="44">
        <v>189</v>
      </c>
      <c r="H110" s="105" t="s">
        <v>1222</v>
      </c>
    </row>
    <row r="111" spans="1:8" ht="12.75" customHeight="1" x14ac:dyDescent="0.2">
      <c r="A111" s="102" t="s">
        <v>1685</v>
      </c>
      <c r="B111" s="104" t="s">
        <v>479</v>
      </c>
      <c r="C111" s="104" t="s">
        <v>1217</v>
      </c>
      <c r="D111" s="104" t="s">
        <v>495</v>
      </c>
      <c r="E111" s="104" t="s">
        <v>496</v>
      </c>
      <c r="F111" s="105">
        <v>1978</v>
      </c>
      <c r="G111" s="44">
        <v>165</v>
      </c>
      <c r="H111" s="105" t="s">
        <v>1221</v>
      </c>
    </row>
    <row r="112" spans="1:8" ht="12.75" customHeight="1" x14ac:dyDescent="0.2">
      <c r="A112" s="102" t="s">
        <v>1743</v>
      </c>
      <c r="B112" s="104" t="s">
        <v>606</v>
      </c>
      <c r="C112" s="104" t="s">
        <v>1217</v>
      </c>
      <c r="D112" s="104" t="s">
        <v>618</v>
      </c>
      <c r="E112" s="104" t="s">
        <v>619</v>
      </c>
      <c r="F112" s="105">
        <v>1970</v>
      </c>
      <c r="G112" s="44">
        <v>283</v>
      </c>
      <c r="H112" s="105" t="s">
        <v>1221</v>
      </c>
    </row>
    <row r="113" spans="1:8" ht="12.75" customHeight="1" x14ac:dyDescent="0.2">
      <c r="A113" s="102" t="s">
        <v>1866</v>
      </c>
      <c r="B113" s="104" t="s">
        <v>832</v>
      </c>
      <c r="C113" s="104" t="s">
        <v>1217</v>
      </c>
      <c r="D113" s="104" t="s">
        <v>848</v>
      </c>
      <c r="E113" s="104" t="s">
        <v>849</v>
      </c>
      <c r="F113" s="105">
        <v>1996</v>
      </c>
      <c r="G113" s="44">
        <v>186</v>
      </c>
      <c r="H113" s="105" t="s">
        <v>1221</v>
      </c>
    </row>
    <row r="114" spans="1:8" ht="12.75" customHeight="1" x14ac:dyDescent="0.2">
      <c r="A114" s="102" t="s">
        <v>2020</v>
      </c>
      <c r="B114" s="104" t="s">
        <v>1124</v>
      </c>
      <c r="C114" s="104" t="s">
        <v>1217</v>
      </c>
      <c r="D114" s="104" t="s">
        <v>1198</v>
      </c>
      <c r="E114" s="104" t="s">
        <v>1199</v>
      </c>
      <c r="F114" s="105">
        <v>2012</v>
      </c>
      <c r="G114" s="44">
        <v>206</v>
      </c>
      <c r="H114" s="105" t="s">
        <v>1222</v>
      </c>
    </row>
    <row r="115" spans="1:8" ht="12.75" customHeight="1" x14ac:dyDescent="0.2">
      <c r="A115" s="102" t="s">
        <v>1675</v>
      </c>
      <c r="B115" s="104" t="s">
        <v>439</v>
      </c>
      <c r="C115" s="104" t="s">
        <v>1217</v>
      </c>
      <c r="D115" s="104" t="s">
        <v>467</v>
      </c>
      <c r="E115" s="104" t="s">
        <v>468</v>
      </c>
      <c r="F115" s="105">
        <v>1980</v>
      </c>
      <c r="G115" s="44">
        <v>123</v>
      </c>
      <c r="H115" s="105" t="s">
        <v>1221</v>
      </c>
    </row>
    <row r="116" spans="1:8" ht="12.75" customHeight="1" x14ac:dyDescent="0.2">
      <c r="A116" s="102" t="s">
        <v>1683</v>
      </c>
      <c r="B116" s="104" t="s">
        <v>439</v>
      </c>
      <c r="C116" s="104" t="s">
        <v>1217</v>
      </c>
      <c r="D116" s="104" t="s">
        <v>448</v>
      </c>
      <c r="E116" s="104" t="s">
        <v>449</v>
      </c>
      <c r="F116" s="105">
        <v>1973</v>
      </c>
      <c r="G116" s="44">
        <v>248</v>
      </c>
      <c r="H116" s="105" t="s">
        <v>1223</v>
      </c>
    </row>
    <row r="117" spans="1:8" ht="12.75" customHeight="1" x14ac:dyDescent="0.2">
      <c r="A117" s="102" t="s">
        <v>1771</v>
      </c>
      <c r="B117" s="104" t="s">
        <v>652</v>
      </c>
      <c r="C117" s="104" t="s">
        <v>1217</v>
      </c>
      <c r="D117" s="104" t="s">
        <v>669</v>
      </c>
      <c r="E117" s="104" t="s">
        <v>668</v>
      </c>
      <c r="F117" s="105">
        <v>1991</v>
      </c>
      <c r="G117" s="44">
        <v>277</v>
      </c>
      <c r="H117" s="105" t="s">
        <v>1221</v>
      </c>
    </row>
    <row r="118" spans="1:8" ht="12.75" customHeight="1" x14ac:dyDescent="0.2">
      <c r="A118" s="102" t="s">
        <v>1676</v>
      </c>
      <c r="B118" s="104" t="s">
        <v>439</v>
      </c>
      <c r="C118" s="104" t="s">
        <v>1217</v>
      </c>
      <c r="D118" s="104" t="s">
        <v>469</v>
      </c>
      <c r="E118" s="104" t="s">
        <v>470</v>
      </c>
      <c r="F118" s="105">
        <v>1868</v>
      </c>
      <c r="G118" s="44">
        <v>2048</v>
      </c>
      <c r="H118" s="105" t="s">
        <v>1221</v>
      </c>
    </row>
    <row r="119" spans="1:8" ht="12.75" customHeight="1" x14ac:dyDescent="0.2">
      <c r="A119" s="102" t="s">
        <v>1856</v>
      </c>
      <c r="B119" s="104" t="s">
        <v>832</v>
      </c>
      <c r="C119" s="104" t="s">
        <v>1217</v>
      </c>
      <c r="D119" s="104" t="s">
        <v>834</v>
      </c>
      <c r="E119" s="104" t="s">
        <v>835</v>
      </c>
      <c r="F119" s="105">
        <v>1965</v>
      </c>
      <c r="G119" s="44">
        <v>82</v>
      </c>
      <c r="H119" s="105" t="s">
        <v>1222</v>
      </c>
    </row>
    <row r="120" spans="1:8" ht="12.75" customHeight="1" x14ac:dyDescent="0.2">
      <c r="A120" s="102" t="s">
        <v>1857</v>
      </c>
      <c r="B120" s="104" t="s">
        <v>832</v>
      </c>
      <c r="C120" s="104" t="s">
        <v>1217</v>
      </c>
      <c r="D120" s="104" t="s">
        <v>836</v>
      </c>
      <c r="E120" s="104" t="s">
        <v>833</v>
      </c>
      <c r="F120" s="105">
        <v>1965</v>
      </c>
      <c r="G120" s="44">
        <v>197</v>
      </c>
      <c r="H120" s="105" t="s">
        <v>1222</v>
      </c>
    </row>
    <row r="121" spans="1:8" ht="12.75" customHeight="1" x14ac:dyDescent="0.2">
      <c r="A121" s="102" t="s">
        <v>1748</v>
      </c>
      <c r="B121" s="104" t="s">
        <v>606</v>
      </c>
      <c r="C121" s="104" t="s">
        <v>1217</v>
      </c>
      <c r="D121" s="104" t="s">
        <v>628</v>
      </c>
      <c r="E121" s="104" t="s">
        <v>629</v>
      </c>
      <c r="F121" s="105">
        <v>1980</v>
      </c>
      <c r="G121" s="44">
        <v>122</v>
      </c>
      <c r="H121" s="105" t="s">
        <v>1221</v>
      </c>
    </row>
    <row r="122" spans="1:8" ht="12.75" customHeight="1" x14ac:dyDescent="0.2">
      <c r="A122" s="102" t="s">
        <v>1900</v>
      </c>
      <c r="B122" s="104" t="s">
        <v>894</v>
      </c>
      <c r="C122" s="104" t="s">
        <v>1217</v>
      </c>
      <c r="D122" s="104" t="s">
        <v>929</v>
      </c>
      <c r="E122" s="104" t="s">
        <v>923</v>
      </c>
      <c r="F122" s="105">
        <v>1998</v>
      </c>
      <c r="G122" s="44">
        <v>205</v>
      </c>
      <c r="H122" s="105" t="s">
        <v>1221</v>
      </c>
    </row>
    <row r="123" spans="1:8" ht="12.75" customHeight="1" x14ac:dyDescent="0.2">
      <c r="A123" s="102" t="s">
        <v>1677</v>
      </c>
      <c r="B123" s="104" t="s">
        <v>439</v>
      </c>
      <c r="C123" s="104" t="s">
        <v>1217</v>
      </c>
      <c r="D123" s="104" t="s">
        <v>471</v>
      </c>
      <c r="E123" s="104" t="s">
        <v>472</v>
      </c>
      <c r="F123" s="105">
        <v>2007</v>
      </c>
      <c r="G123" s="44">
        <v>207</v>
      </c>
      <c r="H123" s="105" t="s">
        <v>1221</v>
      </c>
    </row>
    <row r="124" spans="1:8" ht="12.75" customHeight="1" x14ac:dyDescent="0.2">
      <c r="A124" s="102" t="s">
        <v>1690</v>
      </c>
      <c r="B124" s="104" t="s">
        <v>479</v>
      </c>
      <c r="C124" s="104" t="s">
        <v>1217</v>
      </c>
      <c r="D124" s="104" t="s">
        <v>489</v>
      </c>
      <c r="E124" s="104" t="s">
        <v>490</v>
      </c>
      <c r="F124" s="105">
        <v>1994</v>
      </c>
      <c r="G124" s="44">
        <v>140</v>
      </c>
      <c r="H124" s="105" t="s">
        <v>1221</v>
      </c>
    </row>
    <row r="125" spans="1:8" ht="12.75" customHeight="1" x14ac:dyDescent="0.2">
      <c r="A125" s="102" t="s">
        <v>1696</v>
      </c>
      <c r="B125" s="104" t="s">
        <v>497</v>
      </c>
      <c r="C125" s="104" t="s">
        <v>1217</v>
      </c>
      <c r="D125" s="104" t="s">
        <v>504</v>
      </c>
      <c r="E125" s="104" t="s">
        <v>505</v>
      </c>
      <c r="F125" s="105">
        <v>2004</v>
      </c>
      <c r="G125" s="44">
        <v>124</v>
      </c>
      <c r="H125" s="105" t="s">
        <v>1221</v>
      </c>
    </row>
    <row r="126" spans="1:8" ht="12.75" customHeight="1" x14ac:dyDescent="0.2">
      <c r="A126" s="102" t="s">
        <v>1700</v>
      </c>
      <c r="B126" s="104" t="s">
        <v>506</v>
      </c>
      <c r="C126" s="104" t="s">
        <v>1217</v>
      </c>
      <c r="D126" s="104" t="s">
        <v>514</v>
      </c>
      <c r="E126" s="104" t="s">
        <v>515</v>
      </c>
      <c r="F126" s="105">
        <v>1998</v>
      </c>
      <c r="G126" s="44">
        <v>102</v>
      </c>
      <c r="H126" s="105" t="s">
        <v>1221</v>
      </c>
    </row>
    <row r="127" spans="1:8" ht="12.75" customHeight="1" x14ac:dyDescent="0.2">
      <c r="A127" s="102" t="s">
        <v>1863</v>
      </c>
      <c r="B127" s="104" t="s">
        <v>832</v>
      </c>
      <c r="C127" s="104" t="s">
        <v>1217</v>
      </c>
      <c r="D127" s="104" t="s">
        <v>843</v>
      </c>
      <c r="E127" s="104" t="s">
        <v>840</v>
      </c>
      <c r="F127" s="105">
        <v>1960</v>
      </c>
      <c r="G127" s="44">
        <v>235</v>
      </c>
      <c r="H127" s="105" t="s">
        <v>1221</v>
      </c>
    </row>
    <row r="128" spans="1:8" ht="12.75" customHeight="1" x14ac:dyDescent="0.2">
      <c r="A128" s="102" t="s">
        <v>1872</v>
      </c>
      <c r="B128" s="104" t="s">
        <v>832</v>
      </c>
      <c r="C128" s="104" t="s">
        <v>1217</v>
      </c>
      <c r="D128" s="104" t="s">
        <v>856</v>
      </c>
      <c r="E128" s="104" t="s">
        <v>853</v>
      </c>
      <c r="F128" s="105">
        <v>1996</v>
      </c>
      <c r="G128" s="44">
        <v>41</v>
      </c>
      <c r="H128" s="105" t="s">
        <v>1223</v>
      </c>
    </row>
    <row r="129" spans="1:8" ht="12.75" customHeight="1" x14ac:dyDescent="0.2">
      <c r="A129" s="102" t="s">
        <v>1744</v>
      </c>
      <c r="B129" s="104" t="s">
        <v>606</v>
      </c>
      <c r="C129" s="104" t="s">
        <v>1217</v>
      </c>
      <c r="D129" s="104" t="s">
        <v>620</v>
      </c>
      <c r="E129" s="104" t="s">
        <v>621</v>
      </c>
      <c r="F129" s="105">
        <v>1977</v>
      </c>
      <c r="G129" s="44">
        <v>300</v>
      </c>
      <c r="H129" s="105" t="s">
        <v>1221</v>
      </c>
    </row>
    <row r="130" spans="1:8" ht="12.75" customHeight="1" x14ac:dyDescent="0.2">
      <c r="A130" s="102" t="s">
        <v>1663</v>
      </c>
      <c r="B130" s="104" t="s">
        <v>439</v>
      </c>
      <c r="C130" s="104" t="s">
        <v>1217</v>
      </c>
      <c r="D130" s="104" t="s">
        <v>442</v>
      </c>
      <c r="E130" s="104" t="s">
        <v>443</v>
      </c>
      <c r="F130" s="105">
        <v>1991</v>
      </c>
      <c r="G130" s="44">
        <v>109</v>
      </c>
      <c r="H130" s="105" t="s">
        <v>1221</v>
      </c>
    </row>
    <row r="131" spans="1:8" ht="12.75" customHeight="1" x14ac:dyDescent="0.2">
      <c r="A131" s="102" t="s">
        <v>1692</v>
      </c>
      <c r="B131" s="104" t="s">
        <v>479</v>
      </c>
      <c r="C131" s="104" t="s">
        <v>1217</v>
      </c>
      <c r="D131" s="104" t="s">
        <v>493</v>
      </c>
      <c r="E131" s="104" t="s">
        <v>494</v>
      </c>
      <c r="F131" s="105">
        <v>1979</v>
      </c>
      <c r="G131" s="44">
        <v>169</v>
      </c>
      <c r="H131" s="105" t="s">
        <v>1221</v>
      </c>
    </row>
    <row r="132" spans="1:8" ht="12.75" customHeight="1" x14ac:dyDescent="0.2">
      <c r="A132" s="102" t="s">
        <v>1867</v>
      </c>
      <c r="B132" s="104" t="s">
        <v>832</v>
      </c>
      <c r="C132" s="104" t="s">
        <v>1217</v>
      </c>
      <c r="D132" s="104" t="s">
        <v>364</v>
      </c>
      <c r="E132" s="104" t="s">
        <v>850</v>
      </c>
      <c r="F132" s="105">
        <v>2002</v>
      </c>
      <c r="G132" s="44">
        <v>165</v>
      </c>
      <c r="H132" s="105" t="s">
        <v>1221</v>
      </c>
    </row>
    <row r="133" spans="1:8" ht="12.75" customHeight="1" x14ac:dyDescent="0.2">
      <c r="A133" s="102" t="s">
        <v>1678</v>
      </c>
      <c r="B133" s="104" t="s">
        <v>439</v>
      </c>
      <c r="C133" s="104" t="s">
        <v>1217</v>
      </c>
      <c r="D133" s="104" t="s">
        <v>473</v>
      </c>
      <c r="E133" s="104" t="s">
        <v>470</v>
      </c>
      <c r="F133" s="105">
        <v>1975</v>
      </c>
      <c r="G133" s="44">
        <v>325</v>
      </c>
      <c r="H133" s="105" t="s">
        <v>1222</v>
      </c>
    </row>
    <row r="134" spans="1:8" ht="12.75" customHeight="1" x14ac:dyDescent="0.2">
      <c r="A134" s="102" t="s">
        <v>1855</v>
      </c>
      <c r="B134" s="104" t="s">
        <v>829</v>
      </c>
      <c r="C134" s="104" t="s">
        <v>1217</v>
      </c>
      <c r="D134" s="104" t="s">
        <v>830</v>
      </c>
      <c r="E134" s="104" t="s">
        <v>831</v>
      </c>
      <c r="F134" s="105">
        <v>1973</v>
      </c>
      <c r="G134" s="44">
        <v>118</v>
      </c>
      <c r="H134" s="105" t="s">
        <v>1221</v>
      </c>
    </row>
    <row r="135" spans="1:8" ht="12.75" customHeight="1" x14ac:dyDescent="0.2">
      <c r="A135" s="102" t="s">
        <v>1772</v>
      </c>
      <c r="B135" s="104" t="s">
        <v>652</v>
      </c>
      <c r="C135" s="104" t="s">
        <v>1217</v>
      </c>
      <c r="D135" s="104" t="s">
        <v>670</v>
      </c>
      <c r="E135" s="104" t="s">
        <v>671</v>
      </c>
      <c r="F135" s="105">
        <v>2001</v>
      </c>
      <c r="G135" s="44">
        <v>275</v>
      </c>
      <c r="H135" s="105" t="s">
        <v>1221</v>
      </c>
    </row>
    <row r="136" spans="1:8" ht="12.75" customHeight="1" x14ac:dyDescent="0.2">
      <c r="A136" s="102" t="s">
        <v>1762</v>
      </c>
      <c r="B136" s="104" t="s">
        <v>652</v>
      </c>
      <c r="C136" s="104" t="s">
        <v>1217</v>
      </c>
      <c r="D136" s="104" t="s">
        <v>653</v>
      </c>
      <c r="E136" s="104" t="s">
        <v>654</v>
      </c>
      <c r="F136" s="105">
        <v>1981</v>
      </c>
      <c r="G136" s="44">
        <v>108</v>
      </c>
      <c r="H136" s="105" t="s">
        <v>1222</v>
      </c>
    </row>
    <row r="137" spans="1:8" ht="12.75" customHeight="1" x14ac:dyDescent="0.2">
      <c r="A137" s="104" t="str">
        <f>A138</f>
        <v>71-634</v>
      </c>
      <c r="B137" s="104" t="s">
        <v>894</v>
      </c>
      <c r="C137" s="104" t="s">
        <v>1217</v>
      </c>
      <c r="D137" s="104" t="s">
        <v>930</v>
      </c>
      <c r="E137" s="104" t="s">
        <v>931</v>
      </c>
      <c r="F137" s="105">
        <v>1976</v>
      </c>
      <c r="G137" s="44">
        <v>24</v>
      </c>
      <c r="H137" s="105" t="s">
        <v>1222</v>
      </c>
    </row>
    <row r="138" spans="1:8" ht="12.75" customHeight="1" x14ac:dyDescent="0.2">
      <c r="A138" s="102" t="s">
        <v>1901</v>
      </c>
      <c r="B138" s="104" t="s">
        <v>894</v>
      </c>
      <c r="C138" s="104" t="s">
        <v>1217</v>
      </c>
      <c r="D138" s="104" t="s">
        <v>932</v>
      </c>
      <c r="E138" s="104" t="s">
        <v>931</v>
      </c>
      <c r="F138" s="105">
        <v>1976</v>
      </c>
      <c r="G138" s="44">
        <v>168</v>
      </c>
      <c r="H138" s="105" t="s">
        <v>1223</v>
      </c>
    </row>
    <row r="139" spans="1:8" ht="12.75" customHeight="1" x14ac:dyDescent="0.2">
      <c r="A139" s="102" t="s">
        <v>1682</v>
      </c>
      <c r="B139" s="104" t="s">
        <v>439</v>
      </c>
      <c r="C139" s="104" t="s">
        <v>1217</v>
      </c>
      <c r="D139" s="104" t="s">
        <v>446</v>
      </c>
      <c r="E139" s="104" t="s">
        <v>447</v>
      </c>
      <c r="F139" s="105">
        <v>1977</v>
      </c>
      <c r="G139" s="44">
        <v>161</v>
      </c>
      <c r="H139" s="105" t="s">
        <v>1221</v>
      </c>
    </row>
    <row r="140" spans="1:8" ht="12.75" customHeight="1" x14ac:dyDescent="0.2">
      <c r="A140" s="102" t="s">
        <v>1679</v>
      </c>
      <c r="B140" s="104" t="s">
        <v>439</v>
      </c>
      <c r="C140" s="104" t="s">
        <v>1217</v>
      </c>
      <c r="D140" s="104" t="s">
        <v>474</v>
      </c>
      <c r="E140" s="104" t="s">
        <v>475</v>
      </c>
      <c r="F140" s="105">
        <v>1996</v>
      </c>
      <c r="G140" s="44">
        <v>106</v>
      </c>
      <c r="H140" s="105" t="s">
        <v>1222</v>
      </c>
    </row>
    <row r="141" spans="1:8" ht="12.75" customHeight="1" x14ac:dyDescent="0.2">
      <c r="A141" s="102" t="s">
        <v>1680</v>
      </c>
      <c r="B141" s="104" t="s">
        <v>439</v>
      </c>
      <c r="C141" s="104" t="s">
        <v>1217</v>
      </c>
      <c r="D141" s="104" t="s">
        <v>476</v>
      </c>
      <c r="E141" s="104" t="s">
        <v>475</v>
      </c>
      <c r="F141" s="105">
        <v>1971</v>
      </c>
      <c r="G141" s="44">
        <v>316</v>
      </c>
      <c r="H141" s="105" t="s">
        <v>1221</v>
      </c>
    </row>
    <row r="142" spans="1:8" x14ac:dyDescent="0.2">
      <c r="A142" s="102" t="s">
        <v>1747</v>
      </c>
      <c r="B142" s="104" t="s">
        <v>606</v>
      </c>
      <c r="C142" s="104" t="s">
        <v>1217</v>
      </c>
      <c r="D142" s="104" t="s">
        <v>626</v>
      </c>
      <c r="E142" s="104" t="s">
        <v>627</v>
      </c>
      <c r="F142" s="105">
        <v>1975</v>
      </c>
      <c r="G142" s="44">
        <v>162</v>
      </c>
      <c r="H142" s="105" t="s">
        <v>1221</v>
      </c>
    </row>
    <row r="143" spans="1:8" ht="12.75" customHeight="1" x14ac:dyDescent="0.2">
      <c r="A143" s="102" t="s">
        <v>1705</v>
      </c>
      <c r="B143" s="104" t="s">
        <v>525</v>
      </c>
      <c r="C143" s="104" t="s">
        <v>248</v>
      </c>
      <c r="D143" s="104" t="s">
        <v>526</v>
      </c>
      <c r="E143" s="104" t="s">
        <v>527</v>
      </c>
      <c r="F143" s="105">
        <v>1979</v>
      </c>
      <c r="G143" s="44">
        <v>202</v>
      </c>
      <c r="H143" s="105" t="s">
        <v>1221</v>
      </c>
    </row>
    <row r="144" spans="1:8" ht="12.75" customHeight="1" x14ac:dyDescent="0.2">
      <c r="A144" s="102" t="s">
        <v>1735</v>
      </c>
      <c r="B144" s="104" t="s">
        <v>563</v>
      </c>
      <c r="C144" s="104" t="s">
        <v>248</v>
      </c>
      <c r="D144" s="104" t="s">
        <v>601</v>
      </c>
      <c r="E144" s="104" t="s">
        <v>600</v>
      </c>
      <c r="F144" s="105">
        <v>1997</v>
      </c>
      <c r="G144" s="44">
        <v>167</v>
      </c>
      <c r="H144" s="105" t="s">
        <v>1223</v>
      </c>
    </row>
    <row r="145" spans="1:8" ht="12.75" customHeight="1" x14ac:dyDescent="0.2">
      <c r="A145" s="102" t="s">
        <v>1971</v>
      </c>
      <c r="B145" s="104" t="s">
        <v>1039</v>
      </c>
      <c r="C145" s="104" t="s">
        <v>248</v>
      </c>
      <c r="D145" s="104" t="s">
        <v>1055</v>
      </c>
      <c r="E145" s="104" t="s">
        <v>992</v>
      </c>
      <c r="F145" s="105">
        <v>1959</v>
      </c>
      <c r="G145" s="44">
        <v>214</v>
      </c>
      <c r="H145" s="105" t="s">
        <v>1221</v>
      </c>
    </row>
    <row r="146" spans="1:8" ht="12.75" customHeight="1" x14ac:dyDescent="0.2">
      <c r="A146" s="102" t="s">
        <v>1813</v>
      </c>
      <c r="B146" s="104" t="s">
        <v>702</v>
      </c>
      <c r="C146" s="104" t="s">
        <v>248</v>
      </c>
      <c r="D146" s="104" t="s">
        <v>751</v>
      </c>
      <c r="E146" s="104" t="s">
        <v>752</v>
      </c>
      <c r="F146" s="105">
        <v>1983</v>
      </c>
      <c r="G146" s="44">
        <v>181</v>
      </c>
      <c r="H146" s="105" t="s">
        <v>1222</v>
      </c>
    </row>
    <row r="147" spans="1:8" ht="12.75" customHeight="1" x14ac:dyDescent="0.2">
      <c r="A147" s="102" t="s">
        <v>1713</v>
      </c>
      <c r="B147" s="104" t="s">
        <v>525</v>
      </c>
      <c r="C147" s="104" t="s">
        <v>248</v>
      </c>
      <c r="D147" s="104" t="s">
        <v>545</v>
      </c>
      <c r="E147" s="104" t="s">
        <v>546</v>
      </c>
      <c r="F147" s="105">
        <v>2001</v>
      </c>
      <c r="G147" s="44">
        <v>160</v>
      </c>
      <c r="H147" s="105" t="s">
        <v>1221</v>
      </c>
    </row>
    <row r="148" spans="1:8" ht="12.75" customHeight="1" x14ac:dyDescent="0.2">
      <c r="A148" s="102" t="s">
        <v>1571</v>
      </c>
      <c r="B148" s="104" t="s">
        <v>247</v>
      </c>
      <c r="C148" s="104" t="s">
        <v>248</v>
      </c>
      <c r="D148" s="104" t="s">
        <v>262</v>
      </c>
      <c r="E148" s="104" t="s">
        <v>263</v>
      </c>
      <c r="F148" s="105">
        <v>1997</v>
      </c>
      <c r="G148" s="44">
        <v>166</v>
      </c>
      <c r="H148" s="105" t="s">
        <v>1221</v>
      </c>
    </row>
    <row r="149" spans="1:8" ht="12.75" customHeight="1" x14ac:dyDescent="0.2">
      <c r="A149" s="102" t="s">
        <v>1787</v>
      </c>
      <c r="B149" s="104" t="s">
        <v>698</v>
      </c>
      <c r="C149" s="104" t="s">
        <v>248</v>
      </c>
      <c r="D149" s="104" t="s">
        <v>703</v>
      </c>
      <c r="E149" s="104" t="s">
        <v>704</v>
      </c>
      <c r="F149" s="105">
        <v>1988</v>
      </c>
      <c r="G149" s="44">
        <v>259</v>
      </c>
      <c r="H149" s="105" t="s">
        <v>1221</v>
      </c>
    </row>
    <row r="150" spans="1:8" ht="12.75" customHeight="1" x14ac:dyDescent="0.2">
      <c r="A150" s="102" t="s">
        <v>1815</v>
      </c>
      <c r="B150" s="104" t="s">
        <v>702</v>
      </c>
      <c r="C150" s="104" t="s">
        <v>248</v>
      </c>
      <c r="D150" s="104" t="s">
        <v>755</v>
      </c>
      <c r="E150" s="104" t="s">
        <v>756</v>
      </c>
      <c r="F150" s="105">
        <v>1956</v>
      </c>
      <c r="G150" s="44">
        <v>309</v>
      </c>
      <c r="H150" s="105" t="s">
        <v>1222</v>
      </c>
    </row>
    <row r="151" spans="1:8" ht="12.75" customHeight="1" x14ac:dyDescent="0.2">
      <c r="A151" s="102" t="s">
        <v>1816</v>
      </c>
      <c r="B151" s="104" t="s">
        <v>702</v>
      </c>
      <c r="C151" s="104" t="s">
        <v>248</v>
      </c>
      <c r="D151" s="104" t="s">
        <v>757</v>
      </c>
      <c r="E151" s="104" t="s">
        <v>758</v>
      </c>
      <c r="F151" s="105">
        <v>1865</v>
      </c>
      <c r="G151" s="44">
        <v>1012</v>
      </c>
      <c r="H151" s="105" t="s">
        <v>1221</v>
      </c>
    </row>
    <row r="152" spans="1:8" ht="12.75" customHeight="1" x14ac:dyDescent="0.2">
      <c r="A152" s="102" t="s">
        <v>1788</v>
      </c>
      <c r="B152" s="104" t="s">
        <v>698</v>
      </c>
      <c r="C152" s="104" t="s">
        <v>248</v>
      </c>
      <c r="D152" s="104" t="s">
        <v>705</v>
      </c>
      <c r="E152" s="104" t="s">
        <v>706</v>
      </c>
      <c r="F152" s="105">
        <v>1970</v>
      </c>
      <c r="G152" s="44">
        <v>244</v>
      </c>
      <c r="H152" s="105" t="s">
        <v>1221</v>
      </c>
    </row>
    <row r="153" spans="1:8" ht="12.75" customHeight="1" x14ac:dyDescent="0.2">
      <c r="A153" s="102" t="s">
        <v>1721</v>
      </c>
      <c r="B153" s="104" t="s">
        <v>563</v>
      </c>
      <c r="C153" s="104" t="s">
        <v>248</v>
      </c>
      <c r="D153" s="104" t="s">
        <v>566</v>
      </c>
      <c r="E153" s="104" t="s">
        <v>567</v>
      </c>
      <c r="F153" s="105">
        <v>1968</v>
      </c>
      <c r="G153" s="44">
        <v>255</v>
      </c>
      <c r="H153" s="105" t="s">
        <v>1221</v>
      </c>
    </row>
    <row r="154" spans="1:8" ht="12.75" customHeight="1" x14ac:dyDescent="0.2">
      <c r="A154" s="102" t="s">
        <v>1722</v>
      </c>
      <c r="B154" s="104" t="s">
        <v>563</v>
      </c>
      <c r="C154" s="104" t="s">
        <v>248</v>
      </c>
      <c r="D154" s="104" t="s">
        <v>568</v>
      </c>
      <c r="E154" s="104" t="s">
        <v>569</v>
      </c>
      <c r="F154" s="105">
        <v>1990</v>
      </c>
      <c r="G154" s="44">
        <v>91</v>
      </c>
      <c r="H154" s="105" t="s">
        <v>1222</v>
      </c>
    </row>
    <row r="155" spans="1:8" ht="12.75" customHeight="1" x14ac:dyDescent="0.2">
      <c r="A155" s="104" t="str">
        <f>A154</f>
        <v>71-186</v>
      </c>
      <c r="B155" s="104" t="s">
        <v>563</v>
      </c>
      <c r="C155" s="104" t="s">
        <v>248</v>
      </c>
      <c r="D155" s="104" t="s">
        <v>570</v>
      </c>
      <c r="E155" s="104" t="s">
        <v>569</v>
      </c>
      <c r="F155" s="105">
        <v>1990</v>
      </c>
      <c r="G155" s="44">
        <v>40</v>
      </c>
      <c r="H155" s="105" t="s">
        <v>1222</v>
      </c>
    </row>
    <row r="156" spans="1:8" ht="12.75" customHeight="1" x14ac:dyDescent="0.2">
      <c r="A156" s="102" t="s">
        <v>1731</v>
      </c>
      <c r="B156" s="104" t="s">
        <v>563</v>
      </c>
      <c r="C156" s="104" t="s">
        <v>248</v>
      </c>
      <c r="D156" s="104" t="s">
        <v>590</v>
      </c>
      <c r="E156" s="104" t="s">
        <v>591</v>
      </c>
      <c r="F156" s="105">
        <v>1978</v>
      </c>
      <c r="G156" s="44">
        <v>119</v>
      </c>
      <c r="H156" s="105" t="s">
        <v>1222</v>
      </c>
    </row>
    <row r="157" spans="1:8" ht="12.75" customHeight="1" x14ac:dyDescent="0.2">
      <c r="A157" s="104" t="str">
        <f>A156</f>
        <v>71-44</v>
      </c>
      <c r="B157" s="104" t="s">
        <v>563</v>
      </c>
      <c r="C157" s="104" t="s">
        <v>248</v>
      </c>
      <c r="D157" s="104" t="s">
        <v>592</v>
      </c>
      <c r="E157" s="104" t="s">
        <v>591</v>
      </c>
      <c r="F157" s="105">
        <v>2007</v>
      </c>
      <c r="G157" s="44">
        <v>81</v>
      </c>
      <c r="H157" s="105" t="s">
        <v>1221</v>
      </c>
    </row>
    <row r="158" spans="1:8" ht="12.75" customHeight="1" x14ac:dyDescent="0.2">
      <c r="A158" s="102" t="s">
        <v>1904</v>
      </c>
      <c r="B158" s="104" t="s">
        <v>894</v>
      </c>
      <c r="C158" s="104" t="s">
        <v>248</v>
      </c>
      <c r="D158" s="104" t="s">
        <v>897</v>
      </c>
      <c r="E158" s="104" t="s">
        <v>898</v>
      </c>
      <c r="F158" s="105">
        <v>1995</v>
      </c>
      <c r="G158" s="44">
        <v>120</v>
      </c>
      <c r="H158" s="105" t="s">
        <v>1221</v>
      </c>
    </row>
    <row r="159" spans="1:8" ht="12.75" customHeight="1" x14ac:dyDescent="0.2">
      <c r="A159" s="102" t="s">
        <v>1817</v>
      </c>
      <c r="B159" s="104" t="s">
        <v>702</v>
      </c>
      <c r="C159" s="104" t="s">
        <v>248</v>
      </c>
      <c r="D159" s="104" t="s">
        <v>759</v>
      </c>
      <c r="E159" s="104" t="s">
        <v>760</v>
      </c>
      <c r="F159" s="105">
        <v>1971</v>
      </c>
      <c r="G159" s="44">
        <f>86+51</f>
        <v>137</v>
      </c>
      <c r="H159" s="105" t="s">
        <v>1222</v>
      </c>
    </row>
    <row r="160" spans="1:8" ht="12.75" customHeight="1" x14ac:dyDescent="0.2">
      <c r="A160" s="102" t="s">
        <v>1712</v>
      </c>
      <c r="B160" s="104" t="s">
        <v>525</v>
      </c>
      <c r="C160" s="104" t="s">
        <v>248</v>
      </c>
      <c r="D160" s="104" t="s">
        <v>542</v>
      </c>
      <c r="E160" s="104" t="s">
        <v>543</v>
      </c>
      <c r="F160" s="105">
        <v>1991</v>
      </c>
      <c r="G160" s="44">
        <v>138</v>
      </c>
      <c r="H160" s="105" t="s">
        <v>1221</v>
      </c>
    </row>
    <row r="161" spans="1:8" ht="12.75" customHeight="1" x14ac:dyDescent="0.2">
      <c r="A161" s="102" t="s">
        <v>1806</v>
      </c>
      <c r="B161" s="104" t="s">
        <v>698</v>
      </c>
      <c r="C161" s="104" t="s">
        <v>248</v>
      </c>
      <c r="D161" s="104" t="s">
        <v>733</v>
      </c>
      <c r="E161" s="104" t="s">
        <v>734</v>
      </c>
      <c r="F161" s="105">
        <v>2001</v>
      </c>
      <c r="G161" s="44">
        <v>61</v>
      </c>
      <c r="H161" s="105" t="s">
        <v>1222</v>
      </c>
    </row>
    <row r="162" spans="1:8" ht="12.75" customHeight="1" x14ac:dyDescent="0.2">
      <c r="A162" s="102" t="s">
        <v>1807</v>
      </c>
      <c r="B162" s="104" t="s">
        <v>698</v>
      </c>
      <c r="C162" s="104" t="s">
        <v>248</v>
      </c>
      <c r="D162" s="104" t="s">
        <v>735</v>
      </c>
      <c r="E162" s="104" t="s">
        <v>736</v>
      </c>
      <c r="F162" s="105">
        <v>1962</v>
      </c>
      <c r="G162" s="44">
        <v>334</v>
      </c>
      <c r="H162" s="105" t="s">
        <v>1221</v>
      </c>
    </row>
    <row r="163" spans="1:8" ht="12.75" customHeight="1" x14ac:dyDescent="0.2">
      <c r="A163" s="102" t="s">
        <v>1576</v>
      </c>
      <c r="B163" s="104" t="s">
        <v>269</v>
      </c>
      <c r="C163" s="104" t="s">
        <v>248</v>
      </c>
      <c r="D163" s="104" t="s">
        <v>273</v>
      </c>
      <c r="E163" s="104" t="s">
        <v>82</v>
      </c>
      <c r="F163" s="105">
        <v>1979</v>
      </c>
      <c r="G163" s="44">
        <v>217</v>
      </c>
      <c r="H163" s="105" t="s">
        <v>1221</v>
      </c>
    </row>
    <row r="164" spans="1:8" ht="12.75" customHeight="1" x14ac:dyDescent="0.2">
      <c r="A164" s="102" t="s">
        <v>1811</v>
      </c>
      <c r="B164" s="104" t="s">
        <v>702</v>
      </c>
      <c r="C164" s="104" t="s">
        <v>248</v>
      </c>
      <c r="D164" s="104" t="s">
        <v>748</v>
      </c>
      <c r="E164" s="104" t="s">
        <v>749</v>
      </c>
      <c r="F164" s="105">
        <v>1990</v>
      </c>
      <c r="G164" s="44">
        <v>341</v>
      </c>
      <c r="H164" s="105" t="s">
        <v>1221</v>
      </c>
    </row>
    <row r="165" spans="1:8" ht="12.75" customHeight="1" x14ac:dyDescent="0.2">
      <c r="A165" s="102" t="s">
        <v>1818</v>
      </c>
      <c r="B165" s="104" t="s">
        <v>702</v>
      </c>
      <c r="C165" s="104" t="s">
        <v>248</v>
      </c>
      <c r="D165" s="104" t="s">
        <v>761</v>
      </c>
      <c r="E165" s="104" t="s">
        <v>762</v>
      </c>
      <c r="F165" s="105">
        <v>1981</v>
      </c>
      <c r="G165" s="44">
        <v>208</v>
      </c>
      <c r="H165" s="105" t="s">
        <v>1222</v>
      </c>
    </row>
    <row r="166" spans="1:8" ht="12.75" customHeight="1" x14ac:dyDescent="0.2">
      <c r="A166" s="102" t="s">
        <v>1577</v>
      </c>
      <c r="B166" s="104" t="s">
        <v>269</v>
      </c>
      <c r="C166" s="104" t="s">
        <v>248</v>
      </c>
      <c r="D166" s="104" t="s">
        <v>274</v>
      </c>
      <c r="E166" s="104" t="s">
        <v>275</v>
      </c>
      <c r="F166" s="105">
        <v>1983</v>
      </c>
      <c r="G166" s="44">
        <v>153</v>
      </c>
      <c r="H166" s="105" t="s">
        <v>1223</v>
      </c>
    </row>
    <row r="167" spans="1:8" ht="12.75" customHeight="1" x14ac:dyDescent="0.2">
      <c r="A167" s="104" t="str">
        <f>A166</f>
        <v>71-162</v>
      </c>
      <c r="B167" s="104" t="s">
        <v>269</v>
      </c>
      <c r="C167" s="104" t="s">
        <v>248</v>
      </c>
      <c r="D167" s="104" t="s">
        <v>276</v>
      </c>
      <c r="E167" s="104" t="s">
        <v>275</v>
      </c>
      <c r="F167" s="105">
        <v>1983</v>
      </c>
      <c r="G167" s="44">
        <v>56</v>
      </c>
      <c r="H167" s="105" t="s">
        <v>1222</v>
      </c>
    </row>
    <row r="168" spans="1:8" ht="12.75" customHeight="1" x14ac:dyDescent="0.2">
      <c r="A168" s="102" t="s">
        <v>1572</v>
      </c>
      <c r="B168" s="104" t="s">
        <v>247</v>
      </c>
      <c r="C168" s="104" t="s">
        <v>248</v>
      </c>
      <c r="D168" s="104" t="s">
        <v>264</v>
      </c>
      <c r="E168" s="104" t="s">
        <v>265</v>
      </c>
      <c r="F168" s="105">
        <v>1991</v>
      </c>
      <c r="G168" s="44">
        <v>225</v>
      </c>
      <c r="H168" s="105" t="s">
        <v>1223</v>
      </c>
    </row>
    <row r="169" spans="1:8" ht="12.75" customHeight="1" x14ac:dyDescent="0.2">
      <c r="A169" s="102" t="s">
        <v>1819</v>
      </c>
      <c r="B169" s="104" t="s">
        <v>702</v>
      </c>
      <c r="C169" s="104" t="s">
        <v>248</v>
      </c>
      <c r="D169" s="104" t="s">
        <v>763</v>
      </c>
      <c r="E169" s="104" t="s">
        <v>764</v>
      </c>
      <c r="F169" s="105">
        <v>1987</v>
      </c>
      <c r="G169" s="44">
        <v>355</v>
      </c>
      <c r="H169" s="105" t="s">
        <v>1221</v>
      </c>
    </row>
    <row r="170" spans="1:8" ht="12.75" customHeight="1" x14ac:dyDescent="0.2">
      <c r="A170" s="102" t="s">
        <v>1812</v>
      </c>
      <c r="B170" s="104" t="s">
        <v>702</v>
      </c>
      <c r="C170" s="104" t="s">
        <v>248</v>
      </c>
      <c r="D170" s="104" t="s">
        <v>750</v>
      </c>
      <c r="E170" s="104" t="s">
        <v>749</v>
      </c>
      <c r="F170" s="105">
        <v>1985</v>
      </c>
      <c r="G170" s="44">
        <v>202</v>
      </c>
      <c r="H170" s="105" t="s">
        <v>1223</v>
      </c>
    </row>
    <row r="171" spans="1:8" ht="12.75" customHeight="1" x14ac:dyDescent="0.2">
      <c r="A171" s="102" t="s">
        <v>1574</v>
      </c>
      <c r="B171" s="104" t="s">
        <v>247</v>
      </c>
      <c r="C171" s="104" t="s">
        <v>248</v>
      </c>
      <c r="D171" s="104" t="s">
        <v>267</v>
      </c>
      <c r="E171" s="104" t="s">
        <v>268</v>
      </c>
      <c r="F171" s="105">
        <v>1984</v>
      </c>
      <c r="G171" s="44">
        <v>120</v>
      </c>
      <c r="H171" s="105" t="s">
        <v>1221</v>
      </c>
    </row>
    <row r="172" spans="1:8" ht="12.75" customHeight="1" x14ac:dyDescent="0.2">
      <c r="A172" s="102" t="s">
        <v>1566</v>
      </c>
      <c r="B172" s="104" t="s">
        <v>247</v>
      </c>
      <c r="C172" s="104" t="s">
        <v>248</v>
      </c>
      <c r="D172" s="104" t="s">
        <v>249</v>
      </c>
      <c r="E172" s="104" t="s">
        <v>250</v>
      </c>
      <c r="F172" s="105">
        <v>1987</v>
      </c>
      <c r="G172" s="44">
        <v>241</v>
      </c>
      <c r="H172" s="105" t="s">
        <v>1221</v>
      </c>
    </row>
    <row r="173" spans="1:8" ht="12.75" customHeight="1" x14ac:dyDescent="0.2">
      <c r="A173" s="102" t="s">
        <v>1732</v>
      </c>
      <c r="B173" s="104" t="s">
        <v>563</v>
      </c>
      <c r="C173" s="104" t="s">
        <v>248</v>
      </c>
      <c r="D173" s="104" t="s">
        <v>593</v>
      </c>
      <c r="E173" s="104" t="s">
        <v>594</v>
      </c>
      <c r="F173" s="105">
        <v>2004</v>
      </c>
      <c r="G173" s="44">
        <v>141</v>
      </c>
      <c r="H173" s="105" t="s">
        <v>1221</v>
      </c>
    </row>
    <row r="174" spans="1:8" ht="12.75" customHeight="1" x14ac:dyDescent="0.2">
      <c r="A174" s="102" t="s">
        <v>1808</v>
      </c>
      <c r="B174" s="104" t="s">
        <v>698</v>
      </c>
      <c r="C174" s="104" t="s">
        <v>248</v>
      </c>
      <c r="D174" s="104" t="s">
        <v>737</v>
      </c>
      <c r="E174" s="104" t="s">
        <v>738</v>
      </c>
      <c r="F174" s="105">
        <v>1975</v>
      </c>
      <c r="G174" s="44">
        <v>208</v>
      </c>
      <c r="H174" s="105" t="s">
        <v>1221</v>
      </c>
    </row>
    <row r="175" spans="1:8" ht="12.75" customHeight="1" x14ac:dyDescent="0.2">
      <c r="A175" s="102" t="s">
        <v>1845</v>
      </c>
      <c r="B175" s="104" t="s">
        <v>702</v>
      </c>
      <c r="C175" s="104" t="s">
        <v>248</v>
      </c>
      <c r="D175" s="104" t="s">
        <v>1225</v>
      </c>
      <c r="E175" s="104" t="s">
        <v>809</v>
      </c>
      <c r="F175" s="105">
        <v>1990</v>
      </c>
      <c r="G175" s="44">
        <v>165</v>
      </c>
      <c r="H175" s="105" t="s">
        <v>1222</v>
      </c>
    </row>
    <row r="176" spans="1:8" ht="12.75" customHeight="1" x14ac:dyDescent="0.2">
      <c r="A176" s="102" t="s">
        <v>1575</v>
      </c>
      <c r="B176" s="104" t="s">
        <v>269</v>
      </c>
      <c r="C176" s="104" t="s">
        <v>248</v>
      </c>
      <c r="D176" s="104" t="s">
        <v>270</v>
      </c>
      <c r="E176" s="104" t="s">
        <v>271</v>
      </c>
      <c r="F176" s="105">
        <v>1997</v>
      </c>
      <c r="G176" s="44">
        <v>140</v>
      </c>
      <c r="H176" s="105" t="s">
        <v>1223</v>
      </c>
    </row>
    <row r="177" spans="1:8" ht="12.75" customHeight="1" x14ac:dyDescent="0.2">
      <c r="A177" s="102" t="s">
        <v>1723</v>
      </c>
      <c r="B177" s="104" t="s">
        <v>563</v>
      </c>
      <c r="C177" s="104" t="s">
        <v>248</v>
      </c>
      <c r="D177" s="104" t="s">
        <v>1224</v>
      </c>
      <c r="E177" s="104" t="s">
        <v>565</v>
      </c>
      <c r="F177" s="105">
        <v>2007</v>
      </c>
      <c r="G177" s="44">
        <v>385</v>
      </c>
      <c r="H177" s="105" t="s">
        <v>1222</v>
      </c>
    </row>
    <row r="178" spans="1:8" ht="12.75" customHeight="1" x14ac:dyDescent="0.2">
      <c r="A178" s="102" t="s">
        <v>1972</v>
      </c>
      <c r="B178" s="104" t="s">
        <v>1039</v>
      </c>
      <c r="C178" s="104" t="s">
        <v>248</v>
      </c>
      <c r="D178" s="104" t="s">
        <v>1056</v>
      </c>
      <c r="E178" s="104" t="s">
        <v>1057</v>
      </c>
      <c r="F178" s="105">
        <v>1998</v>
      </c>
      <c r="G178" s="44">
        <v>181</v>
      </c>
      <c r="H178" s="105" t="s">
        <v>1221</v>
      </c>
    </row>
    <row r="179" spans="1:8" ht="12.75" customHeight="1" x14ac:dyDescent="0.2">
      <c r="A179" s="102" t="s">
        <v>1843</v>
      </c>
      <c r="B179" s="104" t="s">
        <v>702</v>
      </c>
      <c r="C179" s="104" t="s">
        <v>248</v>
      </c>
      <c r="D179" s="104" t="s">
        <v>804</v>
      </c>
      <c r="E179" s="104" t="s">
        <v>805</v>
      </c>
      <c r="F179" s="105">
        <v>1971</v>
      </c>
      <c r="G179" s="44">
        <v>175</v>
      </c>
      <c r="H179" s="105" t="s">
        <v>1221</v>
      </c>
    </row>
    <row r="180" spans="1:8" ht="12.75" customHeight="1" x14ac:dyDescent="0.2">
      <c r="A180" s="102" t="s">
        <v>1733</v>
      </c>
      <c r="B180" s="104" t="s">
        <v>563</v>
      </c>
      <c r="C180" s="104" t="s">
        <v>248</v>
      </c>
      <c r="D180" s="104" t="s">
        <v>595</v>
      </c>
      <c r="E180" s="104" t="s">
        <v>596</v>
      </c>
      <c r="F180" s="105">
        <v>1989</v>
      </c>
      <c r="G180" s="44">
        <v>185</v>
      </c>
      <c r="H180" s="105" t="s">
        <v>1221</v>
      </c>
    </row>
    <row r="181" spans="1:8" ht="12.75" customHeight="1" x14ac:dyDescent="0.2">
      <c r="A181" s="104" t="str">
        <f>A180</f>
        <v>71-114</v>
      </c>
      <c r="B181" s="104" t="s">
        <v>563</v>
      </c>
      <c r="C181" s="104" t="s">
        <v>248</v>
      </c>
      <c r="D181" s="104" t="s">
        <v>597</v>
      </c>
      <c r="E181" s="104" t="s">
        <v>596</v>
      </c>
      <c r="F181" s="105">
        <v>1989</v>
      </c>
      <c r="G181" s="44">
        <v>120</v>
      </c>
      <c r="H181" s="105" t="s">
        <v>1221</v>
      </c>
    </row>
    <row r="182" spans="1:8" ht="12.75" customHeight="1" x14ac:dyDescent="0.2">
      <c r="A182" s="102" t="s">
        <v>1906</v>
      </c>
      <c r="B182" s="104" t="s">
        <v>894</v>
      </c>
      <c r="C182" s="104" t="s">
        <v>248</v>
      </c>
      <c r="D182" s="104" t="s">
        <v>901</v>
      </c>
      <c r="E182" s="104" t="s">
        <v>902</v>
      </c>
      <c r="F182" s="105">
        <v>1973</v>
      </c>
      <c r="G182" s="44">
        <v>184</v>
      </c>
      <c r="H182" s="105" t="s">
        <v>1223</v>
      </c>
    </row>
    <row r="183" spans="1:8" ht="12.75" customHeight="1" x14ac:dyDescent="0.2">
      <c r="A183" s="102" t="s">
        <v>1973</v>
      </c>
      <c r="B183" s="104" t="s">
        <v>1039</v>
      </c>
      <c r="C183" s="104" t="s">
        <v>248</v>
      </c>
      <c r="D183" s="104" t="s">
        <v>1058</v>
      </c>
      <c r="E183" s="104" t="s">
        <v>1059</v>
      </c>
      <c r="F183" s="105">
        <v>1980</v>
      </c>
      <c r="G183" s="44">
        <v>220</v>
      </c>
      <c r="H183" s="105" t="s">
        <v>1223</v>
      </c>
    </row>
    <row r="184" spans="1:8" ht="12.75" customHeight="1" x14ac:dyDescent="0.2">
      <c r="A184" s="102" t="s">
        <v>1974</v>
      </c>
      <c r="B184" s="104" t="s">
        <v>1039</v>
      </c>
      <c r="C184" s="104" t="s">
        <v>248</v>
      </c>
      <c r="D184" s="104" t="s">
        <v>1060</v>
      </c>
      <c r="E184" s="104" t="s">
        <v>1059</v>
      </c>
      <c r="F184" s="105">
        <v>2000</v>
      </c>
      <c r="G184" s="44">
        <v>254</v>
      </c>
      <c r="H184" s="105" t="s">
        <v>1221</v>
      </c>
    </row>
    <row r="185" spans="1:8" ht="12.75" customHeight="1" x14ac:dyDescent="0.2">
      <c r="A185" s="102" t="s">
        <v>1975</v>
      </c>
      <c r="B185" s="104" t="s">
        <v>1039</v>
      </c>
      <c r="C185" s="104" t="s">
        <v>248</v>
      </c>
      <c r="D185" s="104" t="s">
        <v>1061</v>
      </c>
      <c r="E185" s="104" t="s">
        <v>992</v>
      </c>
      <c r="F185" s="105">
        <v>1989</v>
      </c>
      <c r="G185" s="44">
        <v>307</v>
      </c>
      <c r="H185" s="105" t="s">
        <v>1223</v>
      </c>
    </row>
    <row r="186" spans="1:8" ht="12.75" customHeight="1" x14ac:dyDescent="0.2">
      <c r="A186" s="102" t="s">
        <v>1820</v>
      </c>
      <c r="B186" s="104" t="s">
        <v>702</v>
      </c>
      <c r="C186" s="104" t="s">
        <v>248</v>
      </c>
      <c r="D186" s="104" t="s">
        <v>765</v>
      </c>
      <c r="E186" s="104" t="s">
        <v>766</v>
      </c>
      <c r="F186" s="105">
        <v>1951</v>
      </c>
      <c r="G186" s="44">
        <v>277</v>
      </c>
      <c r="H186" s="105" t="s">
        <v>1222</v>
      </c>
    </row>
    <row r="187" spans="1:8" ht="12.75" customHeight="1" x14ac:dyDescent="0.2">
      <c r="A187" s="102" t="s">
        <v>1782</v>
      </c>
      <c r="B187" s="104" t="s">
        <v>689</v>
      </c>
      <c r="C187" s="104" t="s">
        <v>248</v>
      </c>
      <c r="D187" s="104" t="s">
        <v>690</v>
      </c>
      <c r="E187" s="104" t="s">
        <v>691</v>
      </c>
      <c r="F187" s="105">
        <v>1983</v>
      </c>
      <c r="G187" s="44">
        <v>78</v>
      </c>
      <c r="H187" s="105" t="s">
        <v>1221</v>
      </c>
    </row>
    <row r="188" spans="1:8" ht="12.75" customHeight="1" x14ac:dyDescent="0.2">
      <c r="A188" s="104" t="str">
        <f>A187</f>
        <v>71-46</v>
      </c>
      <c r="B188" s="104" t="s">
        <v>689</v>
      </c>
      <c r="C188" s="104" t="s">
        <v>248</v>
      </c>
      <c r="D188" s="104" t="s">
        <v>692</v>
      </c>
      <c r="E188" s="104" t="s">
        <v>691</v>
      </c>
      <c r="F188" s="105">
        <v>1983</v>
      </c>
      <c r="G188" s="44">
        <v>60</v>
      </c>
      <c r="H188" s="105" t="s">
        <v>1221</v>
      </c>
    </row>
    <row r="189" spans="1:8" ht="12.75" customHeight="1" x14ac:dyDescent="0.2">
      <c r="A189" s="102" t="s">
        <v>1724</v>
      </c>
      <c r="B189" s="104" t="s">
        <v>563</v>
      </c>
      <c r="C189" s="104" t="s">
        <v>248</v>
      </c>
      <c r="D189" s="104" t="s">
        <v>571</v>
      </c>
      <c r="E189" s="104" t="s">
        <v>572</v>
      </c>
      <c r="F189" s="105">
        <v>1994</v>
      </c>
      <c r="G189" s="44">
        <v>41</v>
      </c>
      <c r="H189" s="105" t="s">
        <v>1223</v>
      </c>
    </row>
    <row r="190" spans="1:8" ht="12.75" customHeight="1" x14ac:dyDescent="0.2">
      <c r="A190" s="102" t="s">
        <v>1714</v>
      </c>
      <c r="B190" s="104" t="s">
        <v>525</v>
      </c>
      <c r="C190" s="104" t="s">
        <v>248</v>
      </c>
      <c r="D190" s="104" t="s">
        <v>547</v>
      </c>
      <c r="E190" s="104" t="s">
        <v>548</v>
      </c>
      <c r="F190" s="105">
        <v>1993</v>
      </c>
      <c r="G190" s="44">
        <v>141</v>
      </c>
      <c r="H190" s="105" t="s">
        <v>1221</v>
      </c>
    </row>
    <row r="191" spans="1:8" ht="12.75" customHeight="1" x14ac:dyDescent="0.2">
      <c r="A191" s="102" t="s">
        <v>1789</v>
      </c>
      <c r="B191" s="104" t="s">
        <v>698</v>
      </c>
      <c r="C191" s="104" t="s">
        <v>248</v>
      </c>
      <c r="D191" s="104" t="s">
        <v>708</v>
      </c>
      <c r="E191" s="104" t="s">
        <v>709</v>
      </c>
      <c r="F191" s="105">
        <v>1998</v>
      </c>
      <c r="G191" s="44">
        <v>244</v>
      </c>
      <c r="H191" s="105" t="s">
        <v>1221</v>
      </c>
    </row>
    <row r="192" spans="1:8" ht="12.75" customHeight="1" x14ac:dyDescent="0.2">
      <c r="A192" s="102" t="s">
        <v>1841</v>
      </c>
      <c r="B192" s="104" t="s">
        <v>702</v>
      </c>
      <c r="C192" s="104" t="s">
        <v>248</v>
      </c>
      <c r="D192" s="104" t="s">
        <v>800</v>
      </c>
      <c r="E192" s="104" t="s">
        <v>801</v>
      </c>
      <c r="F192" s="105">
        <v>1992</v>
      </c>
      <c r="G192" s="44">
        <v>181</v>
      </c>
      <c r="H192" s="105" t="s">
        <v>1221</v>
      </c>
    </row>
    <row r="193" spans="1:8" ht="12.75" customHeight="1" x14ac:dyDescent="0.2">
      <c r="A193" s="102" t="s">
        <v>1790</v>
      </c>
      <c r="B193" s="104" t="s">
        <v>698</v>
      </c>
      <c r="C193" s="104" t="s">
        <v>248</v>
      </c>
      <c r="D193" s="104" t="s">
        <v>741</v>
      </c>
      <c r="E193" s="104" t="s">
        <v>742</v>
      </c>
      <c r="F193" s="105">
        <v>1957</v>
      </c>
      <c r="G193" s="44">
        <v>485</v>
      </c>
      <c r="H193" s="105" t="s">
        <v>1222</v>
      </c>
    </row>
    <row r="194" spans="1:8" ht="12.75" customHeight="1" x14ac:dyDescent="0.2">
      <c r="A194" s="102" t="s">
        <v>1821</v>
      </c>
      <c r="B194" s="104" t="s">
        <v>702</v>
      </c>
      <c r="C194" s="104" t="s">
        <v>248</v>
      </c>
      <c r="D194" s="104" t="s">
        <v>767</v>
      </c>
      <c r="E194" s="104" t="s">
        <v>768</v>
      </c>
      <c r="F194" s="105">
        <v>1986</v>
      </c>
      <c r="G194" s="44">
        <v>274</v>
      </c>
      <c r="H194" s="105" t="s">
        <v>1222</v>
      </c>
    </row>
    <row r="195" spans="1:8" ht="12.75" customHeight="1" x14ac:dyDescent="0.2">
      <c r="A195" s="104" t="str">
        <f>A194</f>
        <v>71-19</v>
      </c>
      <c r="B195" s="104" t="s">
        <v>702</v>
      </c>
      <c r="C195" s="104" t="s">
        <v>248</v>
      </c>
      <c r="D195" s="104" t="s">
        <v>769</v>
      </c>
      <c r="E195" s="104" t="s">
        <v>768</v>
      </c>
      <c r="F195" s="105">
        <v>2004</v>
      </c>
      <c r="G195" s="44">
        <v>117</v>
      </c>
      <c r="H195" s="105" t="s">
        <v>1222</v>
      </c>
    </row>
    <row r="196" spans="1:8" ht="12.75" customHeight="1" x14ac:dyDescent="0.2">
      <c r="A196" s="102" t="s">
        <v>1786</v>
      </c>
      <c r="B196" s="104" t="s">
        <v>698</v>
      </c>
      <c r="C196" s="104" t="s">
        <v>248</v>
      </c>
      <c r="D196" s="104" t="s">
        <v>700</v>
      </c>
      <c r="E196" s="104" t="s">
        <v>701</v>
      </c>
      <c r="F196" s="105">
        <v>1987</v>
      </c>
      <c r="G196" s="44">
        <v>259</v>
      </c>
      <c r="H196" s="105" t="s">
        <v>1223</v>
      </c>
    </row>
    <row r="197" spans="1:8" ht="12.75" customHeight="1" x14ac:dyDescent="0.2">
      <c r="A197" s="102" t="s">
        <v>1822</v>
      </c>
      <c r="B197" s="104" t="s">
        <v>702</v>
      </c>
      <c r="C197" s="104" t="s">
        <v>248</v>
      </c>
      <c r="D197" s="104" t="s">
        <v>770</v>
      </c>
      <c r="E197" s="104" t="s">
        <v>771</v>
      </c>
      <c r="F197" s="105">
        <v>1981</v>
      </c>
      <c r="G197" s="44">
        <v>50</v>
      </c>
      <c r="H197" s="105" t="s">
        <v>1222</v>
      </c>
    </row>
    <row r="198" spans="1:8" ht="12.75" customHeight="1" x14ac:dyDescent="0.2">
      <c r="A198" s="102" t="s">
        <v>1725</v>
      </c>
      <c r="B198" s="104" t="s">
        <v>563</v>
      </c>
      <c r="C198" s="104" t="s">
        <v>248</v>
      </c>
      <c r="D198" s="104" t="s">
        <v>573</v>
      </c>
      <c r="E198" s="104" t="s">
        <v>574</v>
      </c>
      <c r="F198" s="105">
        <v>1972</v>
      </c>
      <c r="G198" s="44">
        <v>13</v>
      </c>
      <c r="H198" s="105" t="s">
        <v>1222</v>
      </c>
    </row>
    <row r="199" spans="1:8" ht="12.75" customHeight="1" x14ac:dyDescent="0.2">
      <c r="A199" s="102" t="s">
        <v>1725</v>
      </c>
      <c r="B199" s="104" t="s">
        <v>563</v>
      </c>
      <c r="C199" s="104" t="s">
        <v>248</v>
      </c>
      <c r="D199" s="104" t="s">
        <v>575</v>
      </c>
      <c r="E199" s="104" t="s">
        <v>574</v>
      </c>
      <c r="F199" s="105">
        <v>1972</v>
      </c>
      <c r="G199" s="44">
        <v>110</v>
      </c>
      <c r="H199" s="105" t="s">
        <v>1222</v>
      </c>
    </row>
    <row r="200" spans="1:8" ht="12.75" customHeight="1" x14ac:dyDescent="0.2">
      <c r="A200" s="102" t="s">
        <v>1706</v>
      </c>
      <c r="B200" s="104" t="s">
        <v>525</v>
      </c>
      <c r="C200" s="104" t="s">
        <v>248</v>
      </c>
      <c r="D200" s="104" t="s">
        <v>528</v>
      </c>
      <c r="E200" s="104" t="s">
        <v>529</v>
      </c>
      <c r="F200" s="105">
        <v>1981</v>
      </c>
      <c r="G200" s="44">
        <v>141</v>
      </c>
      <c r="H200" s="105" t="s">
        <v>1222</v>
      </c>
    </row>
    <row r="201" spans="1:8" ht="12.75" customHeight="1" x14ac:dyDescent="0.2">
      <c r="A201" s="104" t="str">
        <f>A200</f>
        <v>71-60</v>
      </c>
      <c r="B201" s="104" t="s">
        <v>525</v>
      </c>
      <c r="C201" s="104" t="s">
        <v>248</v>
      </c>
      <c r="D201" s="104" t="s">
        <v>530</v>
      </c>
      <c r="E201" s="104" t="s">
        <v>529</v>
      </c>
      <c r="F201" s="105">
        <v>1981</v>
      </c>
      <c r="G201" s="44">
        <v>25</v>
      </c>
      <c r="H201" s="105" t="s">
        <v>1222</v>
      </c>
    </row>
    <row r="202" spans="1:8" ht="12.75" customHeight="1" x14ac:dyDescent="0.2">
      <c r="A202" s="102" t="s">
        <v>1905</v>
      </c>
      <c r="B202" s="104" t="s">
        <v>894</v>
      </c>
      <c r="C202" s="104" t="s">
        <v>248</v>
      </c>
      <c r="D202" s="104" t="s">
        <v>899</v>
      </c>
      <c r="E202" s="104" t="s">
        <v>900</v>
      </c>
      <c r="F202" s="105">
        <v>1995</v>
      </c>
      <c r="G202" s="44">
        <v>191</v>
      </c>
      <c r="H202" s="105" t="s">
        <v>1222</v>
      </c>
    </row>
    <row r="203" spans="1:8" ht="12.75" customHeight="1" x14ac:dyDescent="0.2">
      <c r="A203" s="102" t="s">
        <v>1823</v>
      </c>
      <c r="B203" s="104" t="s">
        <v>702</v>
      </c>
      <c r="C203" s="104" t="s">
        <v>248</v>
      </c>
      <c r="D203" s="104" t="s">
        <v>772</v>
      </c>
      <c r="E203" s="104" t="s">
        <v>773</v>
      </c>
      <c r="F203" s="105">
        <v>1902</v>
      </c>
      <c r="G203" s="44">
        <v>2185</v>
      </c>
      <c r="H203" s="105" t="s">
        <v>1221</v>
      </c>
    </row>
    <row r="204" spans="1:8" ht="12.75" customHeight="1" x14ac:dyDescent="0.2">
      <c r="A204" s="102" t="s">
        <v>1734</v>
      </c>
      <c r="B204" s="104" t="s">
        <v>563</v>
      </c>
      <c r="C204" s="104" t="s">
        <v>248</v>
      </c>
      <c r="D204" s="104" t="s">
        <v>598</v>
      </c>
      <c r="E204" s="104" t="s">
        <v>599</v>
      </c>
      <c r="F204" s="105">
        <v>1995</v>
      </c>
      <c r="G204" s="44">
        <v>202</v>
      </c>
      <c r="H204" s="105" t="s">
        <v>1221</v>
      </c>
    </row>
    <row r="205" spans="1:8" ht="12.75" customHeight="1" x14ac:dyDescent="0.2">
      <c r="A205" s="102" t="s">
        <v>1726</v>
      </c>
      <c r="B205" s="104" t="s">
        <v>563</v>
      </c>
      <c r="C205" s="104" t="s">
        <v>248</v>
      </c>
      <c r="D205" s="104" t="s">
        <v>576</v>
      </c>
      <c r="E205" s="104" t="s">
        <v>577</v>
      </c>
      <c r="F205" s="105">
        <v>1989</v>
      </c>
      <c r="G205" s="44">
        <v>149</v>
      </c>
      <c r="H205" s="105" t="s">
        <v>1223</v>
      </c>
    </row>
    <row r="206" spans="1:8" ht="12.75" customHeight="1" x14ac:dyDescent="0.2">
      <c r="A206" s="102" t="s">
        <v>1824</v>
      </c>
      <c r="B206" s="104" t="s">
        <v>702</v>
      </c>
      <c r="C206" s="104" t="s">
        <v>248</v>
      </c>
      <c r="D206" s="104" t="s">
        <v>774</v>
      </c>
      <c r="E206" s="104" t="s">
        <v>775</v>
      </c>
      <c r="F206" s="105">
        <v>1987</v>
      </c>
      <c r="G206" s="44">
        <v>121</v>
      </c>
      <c r="H206" s="105" t="s">
        <v>1222</v>
      </c>
    </row>
    <row r="207" spans="1:8" ht="12.75" customHeight="1" x14ac:dyDescent="0.2">
      <c r="A207" s="102" t="s">
        <v>1907</v>
      </c>
      <c r="B207" s="104" t="s">
        <v>894</v>
      </c>
      <c r="C207" s="104" t="s">
        <v>248</v>
      </c>
      <c r="D207" s="104" t="s">
        <v>903</v>
      </c>
      <c r="E207" s="104" t="s">
        <v>903</v>
      </c>
      <c r="F207" s="105">
        <v>1991</v>
      </c>
      <c r="G207" s="44">
        <v>256</v>
      </c>
      <c r="H207" s="105" t="s">
        <v>1223</v>
      </c>
    </row>
    <row r="208" spans="1:8" ht="12.75" customHeight="1" x14ac:dyDescent="0.2">
      <c r="A208" s="102" t="s">
        <v>1825</v>
      </c>
      <c r="B208" s="104" t="s">
        <v>702</v>
      </c>
      <c r="C208" s="104" t="s">
        <v>248</v>
      </c>
      <c r="D208" s="104" t="s">
        <v>776</v>
      </c>
      <c r="E208" s="104" t="s">
        <v>758</v>
      </c>
      <c r="F208" s="105">
        <v>1970</v>
      </c>
      <c r="G208" s="44">
        <v>339</v>
      </c>
      <c r="H208" s="105" t="s">
        <v>1221</v>
      </c>
    </row>
    <row r="209" spans="1:8" ht="12.75" customHeight="1" x14ac:dyDescent="0.2">
      <c r="A209" s="102" t="s">
        <v>1715</v>
      </c>
      <c r="B209" s="104" t="s">
        <v>525</v>
      </c>
      <c r="C209" s="104" t="s">
        <v>248</v>
      </c>
      <c r="D209" s="104" t="s">
        <v>549</v>
      </c>
      <c r="E209" s="104" t="s">
        <v>550</v>
      </c>
      <c r="F209" s="105">
        <v>1978</v>
      </c>
      <c r="G209" s="44">
        <v>170</v>
      </c>
      <c r="H209" s="105" t="s">
        <v>1221</v>
      </c>
    </row>
    <row r="210" spans="1:8" ht="12.75" customHeight="1" x14ac:dyDescent="0.2">
      <c r="A210" s="102" t="s">
        <v>1903</v>
      </c>
      <c r="B210" s="104" t="s">
        <v>894</v>
      </c>
      <c r="C210" s="104" t="s">
        <v>248</v>
      </c>
      <c r="D210" s="104" t="s">
        <v>895</v>
      </c>
      <c r="E210" s="104" t="s">
        <v>896</v>
      </c>
      <c r="F210" s="105">
        <v>1976</v>
      </c>
      <c r="G210" s="44">
        <v>218</v>
      </c>
      <c r="H210" s="105" t="s">
        <v>1223</v>
      </c>
    </row>
    <row r="211" spans="1:8" ht="12.75" customHeight="1" x14ac:dyDescent="0.2">
      <c r="A211" s="102" t="s">
        <v>1791</v>
      </c>
      <c r="B211" s="104" t="s">
        <v>698</v>
      </c>
      <c r="C211" s="104" t="s">
        <v>248</v>
      </c>
      <c r="D211" s="104" t="s">
        <v>710</v>
      </c>
      <c r="E211" s="104" t="s">
        <v>711</v>
      </c>
      <c r="F211" s="105">
        <v>1971</v>
      </c>
      <c r="G211" s="44">
        <v>266</v>
      </c>
      <c r="H211" s="105" t="s">
        <v>1223</v>
      </c>
    </row>
    <row r="212" spans="1:8" ht="12.75" customHeight="1" x14ac:dyDescent="0.2">
      <c r="A212" s="102" t="s">
        <v>1704</v>
      </c>
      <c r="B212" s="104" t="s">
        <v>522</v>
      </c>
      <c r="C212" s="104" t="s">
        <v>248</v>
      </c>
      <c r="D212" s="104" t="s">
        <v>523</v>
      </c>
      <c r="E212" s="104" t="s">
        <v>524</v>
      </c>
      <c r="F212" s="105">
        <v>1969</v>
      </c>
      <c r="G212" s="44">
        <v>194</v>
      </c>
      <c r="H212" s="105" t="s">
        <v>1221</v>
      </c>
    </row>
    <row r="213" spans="1:8" ht="12.75" customHeight="1" x14ac:dyDescent="0.2">
      <c r="A213" s="102" t="s">
        <v>1826</v>
      </c>
      <c r="B213" s="104" t="s">
        <v>702</v>
      </c>
      <c r="C213" s="104" t="s">
        <v>248</v>
      </c>
      <c r="D213" s="104" t="s">
        <v>1218</v>
      </c>
      <c r="E213" s="104" t="s">
        <v>782</v>
      </c>
      <c r="F213" s="105">
        <v>2014</v>
      </c>
      <c r="G213" s="44">
        <v>160</v>
      </c>
      <c r="H213" s="105" t="s">
        <v>1223</v>
      </c>
    </row>
    <row r="214" spans="1:8" ht="12.75" customHeight="1" x14ac:dyDescent="0.2">
      <c r="A214" s="102" t="s">
        <v>1844</v>
      </c>
      <c r="B214" s="104" t="s">
        <v>702</v>
      </c>
      <c r="C214" s="104" t="s">
        <v>248</v>
      </c>
      <c r="D214" s="104" t="s">
        <v>806</v>
      </c>
      <c r="E214" s="104" t="s">
        <v>807</v>
      </c>
      <c r="F214" s="105">
        <v>1995</v>
      </c>
      <c r="G214" s="44">
        <v>122</v>
      </c>
      <c r="H214" s="105" t="s">
        <v>1221</v>
      </c>
    </row>
    <row r="215" spans="1:8" ht="12.75" customHeight="1" x14ac:dyDescent="0.2">
      <c r="A215" s="104" t="str">
        <f>A214</f>
        <v>71-143</v>
      </c>
      <c r="B215" s="104" t="s">
        <v>702</v>
      </c>
      <c r="C215" s="104" t="s">
        <v>248</v>
      </c>
      <c r="D215" s="104" t="s">
        <v>808</v>
      </c>
      <c r="E215" s="104" t="s">
        <v>807</v>
      </c>
      <c r="F215" s="105">
        <v>1995</v>
      </c>
      <c r="G215" s="44">
        <v>42</v>
      </c>
      <c r="H215" s="105" t="s">
        <v>1222</v>
      </c>
    </row>
    <row r="216" spans="1:8" ht="12.75" customHeight="1" x14ac:dyDescent="0.2">
      <c r="A216" s="102" t="s">
        <v>1716</v>
      </c>
      <c r="B216" s="104" t="s">
        <v>525</v>
      </c>
      <c r="C216" s="104" t="s">
        <v>248</v>
      </c>
      <c r="D216" s="104" t="s">
        <v>551</v>
      </c>
      <c r="E216" s="104" t="s">
        <v>552</v>
      </c>
      <c r="F216" s="105">
        <v>1958</v>
      </c>
      <c r="G216" s="44">
        <v>194</v>
      </c>
      <c r="H216" s="105" t="s">
        <v>1222</v>
      </c>
    </row>
    <row r="217" spans="1:8" ht="12.75" customHeight="1" x14ac:dyDescent="0.2">
      <c r="A217" s="102" t="s">
        <v>1783</v>
      </c>
      <c r="B217" s="104" t="s">
        <v>689</v>
      </c>
      <c r="C217" s="104" t="s">
        <v>248</v>
      </c>
      <c r="D217" s="104" t="s">
        <v>693</v>
      </c>
      <c r="E217" s="104" t="s">
        <v>694</v>
      </c>
      <c r="F217" s="105">
        <v>1991</v>
      </c>
      <c r="G217" s="44">
        <v>166</v>
      </c>
      <c r="H217" s="105" t="s">
        <v>1221</v>
      </c>
    </row>
    <row r="218" spans="1:8" ht="12.75" customHeight="1" x14ac:dyDescent="0.2">
      <c r="A218" s="102" t="s">
        <v>1736</v>
      </c>
      <c r="B218" s="104" t="s">
        <v>563</v>
      </c>
      <c r="C218" s="104" t="s">
        <v>248</v>
      </c>
      <c r="D218" s="104" t="s">
        <v>602</v>
      </c>
      <c r="E218" s="104" t="s">
        <v>603</v>
      </c>
      <c r="F218" s="105">
        <v>2002</v>
      </c>
      <c r="G218" s="44">
        <v>140</v>
      </c>
      <c r="H218" s="105" t="s">
        <v>1223</v>
      </c>
    </row>
    <row r="219" spans="1:8" ht="12.75" customHeight="1" x14ac:dyDescent="0.2">
      <c r="A219" s="102" t="s">
        <v>1707</v>
      </c>
      <c r="B219" s="104" t="s">
        <v>525</v>
      </c>
      <c r="C219" s="104" t="s">
        <v>248</v>
      </c>
      <c r="D219" s="104" t="s">
        <v>531</v>
      </c>
      <c r="E219" s="104" t="s">
        <v>532</v>
      </c>
      <c r="F219" s="105">
        <v>1975</v>
      </c>
      <c r="G219" s="44">
        <v>228</v>
      </c>
      <c r="H219" s="105" t="s">
        <v>1222</v>
      </c>
    </row>
    <row r="220" spans="1:8" ht="12.75" customHeight="1" x14ac:dyDescent="0.2">
      <c r="A220" s="102" t="s">
        <v>1784</v>
      </c>
      <c r="B220" s="104" t="s">
        <v>689</v>
      </c>
      <c r="C220" s="104" t="s">
        <v>248</v>
      </c>
      <c r="D220" s="104" t="s">
        <v>695</v>
      </c>
      <c r="E220" s="104" t="s">
        <v>256</v>
      </c>
      <c r="F220" s="105">
        <v>1996</v>
      </c>
      <c r="G220" s="44">
        <v>166</v>
      </c>
      <c r="H220" s="105" t="s">
        <v>1221</v>
      </c>
    </row>
    <row r="221" spans="1:8" ht="12.75" customHeight="1" x14ac:dyDescent="0.2">
      <c r="A221" s="102" t="s">
        <v>1976</v>
      </c>
      <c r="B221" s="104" t="s">
        <v>1039</v>
      </c>
      <c r="C221" s="104" t="s">
        <v>248</v>
      </c>
      <c r="D221" s="104" t="s">
        <v>1063</v>
      </c>
      <c r="E221" s="104" t="s">
        <v>1064</v>
      </c>
      <c r="F221" s="105">
        <v>1996</v>
      </c>
      <c r="G221" s="44">
        <v>139</v>
      </c>
      <c r="H221" s="105" t="s">
        <v>1221</v>
      </c>
    </row>
    <row r="222" spans="1:8" ht="12.75" customHeight="1" x14ac:dyDescent="0.2">
      <c r="A222" s="102" t="s">
        <v>1827</v>
      </c>
      <c r="B222" s="104" t="s">
        <v>702</v>
      </c>
      <c r="C222" s="104" t="s">
        <v>248</v>
      </c>
      <c r="D222" s="104" t="s">
        <v>777</v>
      </c>
      <c r="E222" s="104" t="s">
        <v>778</v>
      </c>
      <c r="F222" s="105">
        <v>1965</v>
      </c>
      <c r="G222" s="44">
        <v>331</v>
      </c>
      <c r="H222" s="105" t="s">
        <v>1221</v>
      </c>
    </row>
    <row r="223" spans="1:8" ht="12.75" customHeight="1" x14ac:dyDescent="0.2">
      <c r="A223" s="102" t="s">
        <v>1708</v>
      </c>
      <c r="B223" s="104" t="s">
        <v>525</v>
      </c>
      <c r="C223" s="104" t="s">
        <v>248</v>
      </c>
      <c r="D223" s="104" t="s">
        <v>533</v>
      </c>
      <c r="E223" s="104" t="s">
        <v>534</v>
      </c>
      <c r="F223" s="105">
        <v>1987</v>
      </c>
      <c r="G223" s="44">
        <v>164</v>
      </c>
      <c r="H223" s="105" t="s">
        <v>1223</v>
      </c>
    </row>
    <row r="224" spans="1:8" ht="12.75" customHeight="1" x14ac:dyDescent="0.2">
      <c r="A224" s="102" t="s">
        <v>1717</v>
      </c>
      <c r="B224" s="104" t="s">
        <v>525</v>
      </c>
      <c r="C224" s="104" t="s">
        <v>248</v>
      </c>
      <c r="D224" s="104" t="s">
        <v>553</v>
      </c>
      <c r="E224" s="104" t="s">
        <v>554</v>
      </c>
      <c r="F224" s="105">
        <v>1960</v>
      </c>
      <c r="G224" s="44">
        <v>160</v>
      </c>
      <c r="H224" s="105" t="s">
        <v>1221</v>
      </c>
    </row>
    <row r="225" spans="1:8" ht="12.75" customHeight="1" x14ac:dyDescent="0.2">
      <c r="A225" s="102" t="s">
        <v>1792</v>
      </c>
      <c r="B225" s="104" t="s">
        <v>698</v>
      </c>
      <c r="C225" s="104" t="s">
        <v>248</v>
      </c>
      <c r="D225" s="104" t="s">
        <v>712</v>
      </c>
      <c r="E225" s="104" t="s">
        <v>713</v>
      </c>
      <c r="F225" s="105">
        <v>1959</v>
      </c>
      <c r="G225" s="44">
        <v>351</v>
      </c>
      <c r="H225" s="105" t="s">
        <v>1222</v>
      </c>
    </row>
    <row r="226" spans="1:8" ht="12.75" customHeight="1" x14ac:dyDescent="0.2">
      <c r="A226" s="102" t="s">
        <v>1573</v>
      </c>
      <c r="B226" s="104" t="s">
        <v>247</v>
      </c>
      <c r="C226" s="104" t="s">
        <v>248</v>
      </c>
      <c r="D226" s="104" t="s">
        <v>266</v>
      </c>
      <c r="E226" s="104" t="s">
        <v>266</v>
      </c>
      <c r="F226" s="105">
        <v>1971</v>
      </c>
      <c r="G226" s="44">
        <v>179</v>
      </c>
      <c r="H226" s="105" t="s">
        <v>1221</v>
      </c>
    </row>
    <row r="227" spans="1:8" ht="12.75" customHeight="1" x14ac:dyDescent="0.2">
      <c r="A227" s="102" t="s">
        <v>2015</v>
      </c>
      <c r="B227" s="104" t="s">
        <v>544</v>
      </c>
      <c r="C227" s="104" t="s">
        <v>248</v>
      </c>
      <c r="D227" s="104" t="s">
        <v>1131</v>
      </c>
      <c r="E227" s="104" t="s">
        <v>1132</v>
      </c>
      <c r="F227" s="105">
        <v>1985</v>
      </c>
      <c r="G227" s="44">
        <v>273</v>
      </c>
      <c r="H227" s="105" t="s">
        <v>1221</v>
      </c>
    </row>
    <row r="228" spans="1:8" ht="12.75" customHeight="1" x14ac:dyDescent="0.2">
      <c r="A228" s="102" t="s">
        <v>1793</v>
      </c>
      <c r="B228" s="104" t="s">
        <v>698</v>
      </c>
      <c r="C228" s="104" t="s">
        <v>248</v>
      </c>
      <c r="D228" s="104" t="s">
        <v>714</v>
      </c>
      <c r="E228" s="104" t="s">
        <v>715</v>
      </c>
      <c r="F228" s="105">
        <v>1960</v>
      </c>
      <c r="G228" s="44">
        <v>264</v>
      </c>
      <c r="H228" s="105" t="s">
        <v>1221</v>
      </c>
    </row>
    <row r="229" spans="1:8" ht="12.75" customHeight="1" x14ac:dyDescent="0.2">
      <c r="A229" s="102" t="s">
        <v>1718</v>
      </c>
      <c r="B229" s="104" t="s">
        <v>525</v>
      </c>
      <c r="C229" s="104" t="s">
        <v>248</v>
      </c>
      <c r="D229" s="104" t="s">
        <v>555</v>
      </c>
      <c r="E229" s="104" t="s">
        <v>556</v>
      </c>
      <c r="F229" s="105">
        <v>1968</v>
      </c>
      <c r="G229" s="44">
        <v>213</v>
      </c>
      <c r="H229" s="105" t="s">
        <v>1222</v>
      </c>
    </row>
    <row r="230" spans="1:8" ht="12.75" customHeight="1" x14ac:dyDescent="0.2">
      <c r="A230" s="104" t="str">
        <f>A229</f>
        <v>71-33</v>
      </c>
      <c r="B230" s="104" t="s">
        <v>525</v>
      </c>
      <c r="C230" s="104" t="s">
        <v>248</v>
      </c>
      <c r="D230" s="104" t="s">
        <v>557</v>
      </c>
      <c r="E230" s="104" t="s">
        <v>556</v>
      </c>
      <c r="F230" s="105">
        <v>1968</v>
      </c>
      <c r="G230" s="44">
        <v>76</v>
      </c>
      <c r="H230" s="105" t="s">
        <v>1222</v>
      </c>
    </row>
    <row r="231" spans="1:8" ht="12.75" customHeight="1" x14ac:dyDescent="0.2">
      <c r="A231" s="102" t="s">
        <v>1908</v>
      </c>
      <c r="B231" s="104" t="s">
        <v>894</v>
      </c>
      <c r="C231" s="104" t="s">
        <v>248</v>
      </c>
      <c r="D231" s="104" t="s">
        <v>904</v>
      </c>
      <c r="E231" s="104" t="s">
        <v>905</v>
      </c>
      <c r="F231" s="105">
        <v>1978</v>
      </c>
      <c r="G231" s="44">
        <v>220</v>
      </c>
      <c r="H231" s="105" t="s">
        <v>1223</v>
      </c>
    </row>
    <row r="232" spans="1:8" ht="12.75" customHeight="1" x14ac:dyDescent="0.2">
      <c r="A232" s="102" t="s">
        <v>1727</v>
      </c>
      <c r="B232" s="104" t="s">
        <v>563</v>
      </c>
      <c r="C232" s="104" t="s">
        <v>248</v>
      </c>
      <c r="D232" s="104" t="s">
        <v>580</v>
      </c>
      <c r="E232" s="104" t="s">
        <v>581</v>
      </c>
      <c r="F232" s="105">
        <v>1965</v>
      </c>
      <c r="G232" s="44">
        <v>210</v>
      </c>
      <c r="H232" s="105" t="s">
        <v>1221</v>
      </c>
    </row>
    <row r="233" spans="1:8" ht="12.75" customHeight="1" x14ac:dyDescent="0.2">
      <c r="A233" s="102" t="s">
        <v>1794</v>
      </c>
      <c r="B233" s="104" t="s">
        <v>698</v>
      </c>
      <c r="C233" s="104" t="s">
        <v>248</v>
      </c>
      <c r="D233" s="104" t="s">
        <v>716</v>
      </c>
      <c r="E233" s="104" t="s">
        <v>717</v>
      </c>
      <c r="F233" s="105">
        <v>2002</v>
      </c>
      <c r="G233" s="44">
        <v>230</v>
      </c>
      <c r="H233" s="105" t="s">
        <v>1223</v>
      </c>
    </row>
    <row r="234" spans="1:8" ht="12.75" customHeight="1" x14ac:dyDescent="0.2">
      <c r="A234" s="102" t="s">
        <v>1728</v>
      </c>
      <c r="B234" s="104" t="s">
        <v>563</v>
      </c>
      <c r="C234" s="104" t="s">
        <v>248</v>
      </c>
      <c r="D234" s="104" t="s">
        <v>582</v>
      </c>
      <c r="E234" s="104" t="s">
        <v>583</v>
      </c>
      <c r="F234" s="105">
        <v>1993</v>
      </c>
      <c r="G234" s="44">
        <v>216</v>
      </c>
      <c r="H234" s="105" t="s">
        <v>1221</v>
      </c>
    </row>
    <row r="235" spans="1:8" ht="12.75" customHeight="1" x14ac:dyDescent="0.2">
      <c r="A235" s="104" t="str">
        <f>A234</f>
        <v>71-34</v>
      </c>
      <c r="B235" s="104" t="s">
        <v>563</v>
      </c>
      <c r="C235" s="104" t="s">
        <v>248</v>
      </c>
      <c r="D235" s="104" t="s">
        <v>584</v>
      </c>
      <c r="E235" s="104" t="s">
        <v>585</v>
      </c>
      <c r="F235" s="105">
        <v>2007</v>
      </c>
      <c r="G235" s="44">
        <v>115</v>
      </c>
      <c r="H235" s="105" t="s">
        <v>1221</v>
      </c>
    </row>
    <row r="236" spans="1:8" ht="12.75" customHeight="1" x14ac:dyDescent="0.2">
      <c r="A236" s="102" t="s">
        <v>1795</v>
      </c>
      <c r="B236" s="104" t="s">
        <v>698</v>
      </c>
      <c r="C236" s="104" t="s">
        <v>248</v>
      </c>
      <c r="D236" s="104" t="s">
        <v>718</v>
      </c>
      <c r="E236" s="104" t="s">
        <v>719</v>
      </c>
      <c r="F236" s="105">
        <v>1977</v>
      </c>
      <c r="G236" s="44">
        <v>170</v>
      </c>
      <c r="H236" s="105" t="s">
        <v>1221</v>
      </c>
    </row>
    <row r="237" spans="1:8" ht="12.75" customHeight="1" x14ac:dyDescent="0.2">
      <c r="A237" s="102" t="s">
        <v>1909</v>
      </c>
      <c r="B237" s="104" t="s">
        <v>894</v>
      </c>
      <c r="C237" s="104" t="s">
        <v>248</v>
      </c>
      <c r="D237" s="104" t="s">
        <v>906</v>
      </c>
      <c r="E237" s="104" t="s">
        <v>907</v>
      </c>
      <c r="F237" s="105">
        <v>1973</v>
      </c>
      <c r="G237" s="44">
        <v>197</v>
      </c>
      <c r="H237" s="105" t="s">
        <v>1223</v>
      </c>
    </row>
    <row r="238" spans="1:8" ht="12.75" customHeight="1" x14ac:dyDescent="0.2">
      <c r="A238" s="102" t="s">
        <v>1828</v>
      </c>
      <c r="B238" s="104" t="s">
        <v>702</v>
      </c>
      <c r="C238" s="104" t="s">
        <v>248</v>
      </c>
      <c r="D238" s="104" t="s">
        <v>779</v>
      </c>
      <c r="E238" s="104" t="s">
        <v>780</v>
      </c>
      <c r="F238" s="105">
        <v>1998</v>
      </c>
      <c r="G238" s="44">
        <v>204</v>
      </c>
      <c r="H238" s="105" t="s">
        <v>1223</v>
      </c>
    </row>
    <row r="239" spans="1:8" ht="12.75" customHeight="1" x14ac:dyDescent="0.2">
      <c r="A239" s="102" t="s">
        <v>1796</v>
      </c>
      <c r="B239" s="104" t="s">
        <v>698</v>
      </c>
      <c r="C239" s="104" t="s">
        <v>248</v>
      </c>
      <c r="D239" s="104" t="s">
        <v>743</v>
      </c>
      <c r="E239" s="104" t="s">
        <v>742</v>
      </c>
      <c r="F239" s="105">
        <v>2000</v>
      </c>
      <c r="G239" s="44">
        <v>77</v>
      </c>
      <c r="H239" s="105" t="s">
        <v>1222</v>
      </c>
    </row>
    <row r="240" spans="1:8" ht="12.75" customHeight="1" x14ac:dyDescent="0.2">
      <c r="A240" s="102" t="s">
        <v>1797</v>
      </c>
      <c r="B240" s="104" t="s">
        <v>698</v>
      </c>
      <c r="C240" s="104" t="s">
        <v>248</v>
      </c>
      <c r="D240" s="104" t="s">
        <v>744</v>
      </c>
      <c r="E240" s="104" t="s">
        <v>742</v>
      </c>
      <c r="F240" s="105">
        <v>1974</v>
      </c>
      <c r="G240" s="44">
        <v>303</v>
      </c>
      <c r="H240" s="105" t="s">
        <v>1223</v>
      </c>
    </row>
    <row r="241" spans="1:8" ht="12.75" customHeight="1" x14ac:dyDescent="0.2">
      <c r="A241" s="102" t="s">
        <v>1829</v>
      </c>
      <c r="B241" s="104" t="s">
        <v>702</v>
      </c>
      <c r="C241" s="104" t="s">
        <v>248</v>
      </c>
      <c r="D241" s="104" t="s">
        <v>781</v>
      </c>
      <c r="E241" s="104" t="s">
        <v>782</v>
      </c>
      <c r="F241" s="105">
        <v>1941</v>
      </c>
      <c r="G241" s="44">
        <v>171</v>
      </c>
      <c r="H241" s="105" t="s">
        <v>1222</v>
      </c>
    </row>
    <row r="242" spans="1:8" ht="12.75" customHeight="1" x14ac:dyDescent="0.2">
      <c r="A242" s="102" t="s">
        <v>1785</v>
      </c>
      <c r="B242" s="104" t="s">
        <v>689</v>
      </c>
      <c r="C242" s="104" t="s">
        <v>248</v>
      </c>
      <c r="D242" s="104" t="s">
        <v>696</v>
      </c>
      <c r="E242" s="104" t="s">
        <v>697</v>
      </c>
      <c r="F242" s="105">
        <v>1993</v>
      </c>
      <c r="G242" s="44">
        <v>150</v>
      </c>
      <c r="H242" s="105" t="s">
        <v>1221</v>
      </c>
    </row>
    <row r="243" spans="1:8" ht="12.75" customHeight="1" x14ac:dyDescent="0.2">
      <c r="A243" s="102" t="s">
        <v>1910</v>
      </c>
      <c r="B243" s="104" t="s">
        <v>894</v>
      </c>
      <c r="C243" s="104" t="s">
        <v>248</v>
      </c>
      <c r="D243" s="104" t="s">
        <v>908</v>
      </c>
      <c r="E243" s="104" t="s">
        <v>909</v>
      </c>
      <c r="F243" s="105">
        <v>1911</v>
      </c>
      <c r="G243" s="44">
        <v>386</v>
      </c>
      <c r="H243" s="105" t="s">
        <v>1222</v>
      </c>
    </row>
    <row r="244" spans="1:8" ht="12.75" customHeight="1" x14ac:dyDescent="0.2">
      <c r="A244" s="102" t="s">
        <v>1842</v>
      </c>
      <c r="B244" s="104" t="s">
        <v>702</v>
      </c>
      <c r="C244" s="104" t="s">
        <v>248</v>
      </c>
      <c r="D244" s="104" t="s">
        <v>802</v>
      </c>
      <c r="E244" s="104" t="s">
        <v>803</v>
      </c>
      <c r="F244" s="105">
        <v>1987</v>
      </c>
      <c r="G244" s="44">
        <v>165</v>
      </c>
      <c r="H244" s="105" t="s">
        <v>1221</v>
      </c>
    </row>
    <row r="245" spans="1:8" ht="12.75" customHeight="1" x14ac:dyDescent="0.2">
      <c r="A245" s="102" t="s">
        <v>1918</v>
      </c>
      <c r="B245" s="104" t="s">
        <v>940</v>
      </c>
      <c r="C245" s="104" t="s">
        <v>248</v>
      </c>
      <c r="D245" s="104" t="s">
        <v>941</v>
      </c>
      <c r="E245" s="104" t="s">
        <v>942</v>
      </c>
      <c r="F245" s="105">
        <v>1999</v>
      </c>
      <c r="G245" s="44">
        <v>201</v>
      </c>
      <c r="H245" s="105" t="s">
        <v>1223</v>
      </c>
    </row>
    <row r="246" spans="1:8" ht="12.75" customHeight="1" x14ac:dyDescent="0.2">
      <c r="A246" s="102" t="s">
        <v>1809</v>
      </c>
      <c r="B246" s="104" t="s">
        <v>698</v>
      </c>
      <c r="C246" s="104" t="s">
        <v>248</v>
      </c>
      <c r="D246" s="104" t="s">
        <v>739</v>
      </c>
      <c r="E246" s="104" t="s">
        <v>740</v>
      </c>
      <c r="F246" s="105">
        <v>1976</v>
      </c>
      <c r="G246" s="44">
        <v>215</v>
      </c>
      <c r="H246" s="105" t="s">
        <v>1221</v>
      </c>
    </row>
    <row r="247" spans="1:8" ht="12.75" customHeight="1" x14ac:dyDescent="0.2">
      <c r="A247" s="102" t="s">
        <v>1830</v>
      </c>
      <c r="B247" s="104" t="s">
        <v>702</v>
      </c>
      <c r="C247" s="104" t="s">
        <v>248</v>
      </c>
      <c r="D247" s="104" t="s">
        <v>783</v>
      </c>
      <c r="E247" s="104" t="s">
        <v>784</v>
      </c>
      <c r="F247" s="105">
        <v>1995</v>
      </c>
      <c r="G247" s="44">
        <v>373</v>
      </c>
      <c r="H247" s="105" t="s">
        <v>1221</v>
      </c>
    </row>
    <row r="248" spans="1:8" ht="12.75" customHeight="1" x14ac:dyDescent="0.2">
      <c r="A248" s="102" t="s">
        <v>1831</v>
      </c>
      <c r="B248" s="104" t="s">
        <v>702</v>
      </c>
      <c r="C248" s="104" t="s">
        <v>248</v>
      </c>
      <c r="D248" s="104" t="s">
        <v>785</v>
      </c>
      <c r="E248" s="104" t="s">
        <v>784</v>
      </c>
      <c r="F248" s="105">
        <v>2001</v>
      </c>
      <c r="G248" s="44">
        <v>64</v>
      </c>
      <c r="H248" s="105" t="s">
        <v>1222</v>
      </c>
    </row>
    <row r="249" spans="1:8" ht="12.75" customHeight="1" x14ac:dyDescent="0.2">
      <c r="A249" s="102" t="s">
        <v>1798</v>
      </c>
      <c r="B249" s="104" t="s">
        <v>698</v>
      </c>
      <c r="C249" s="104" t="s">
        <v>248</v>
      </c>
      <c r="D249" s="104" t="s">
        <v>721</v>
      </c>
      <c r="E249" s="104" t="s">
        <v>722</v>
      </c>
      <c r="F249" s="105">
        <v>1977</v>
      </c>
      <c r="G249" s="44">
        <v>262</v>
      </c>
      <c r="H249" s="105" t="s">
        <v>1221</v>
      </c>
    </row>
    <row r="250" spans="1:8" ht="12.75" customHeight="1" x14ac:dyDescent="0.2">
      <c r="A250" s="102" t="s">
        <v>1832</v>
      </c>
      <c r="B250" s="104" t="s">
        <v>702</v>
      </c>
      <c r="C250" s="104" t="s">
        <v>248</v>
      </c>
      <c r="D250" s="104" t="s">
        <v>786</v>
      </c>
      <c r="E250" s="104" t="s">
        <v>787</v>
      </c>
      <c r="F250" s="105">
        <v>1956</v>
      </c>
      <c r="G250" s="44">
        <v>461</v>
      </c>
      <c r="H250" s="105" t="s">
        <v>1221</v>
      </c>
    </row>
    <row r="251" spans="1:8" ht="12.75" customHeight="1" x14ac:dyDescent="0.2">
      <c r="A251" s="102" t="s">
        <v>1911</v>
      </c>
      <c r="B251" s="104" t="s">
        <v>894</v>
      </c>
      <c r="C251" s="104" t="s">
        <v>248</v>
      </c>
      <c r="D251" s="104" t="s">
        <v>910</v>
      </c>
      <c r="E251" s="104" t="s">
        <v>909</v>
      </c>
      <c r="F251" s="105">
        <v>1995</v>
      </c>
      <c r="G251" s="44">
        <v>311</v>
      </c>
      <c r="H251" s="105" t="s">
        <v>1222</v>
      </c>
    </row>
    <row r="252" spans="1:8" ht="12.75" customHeight="1" x14ac:dyDescent="0.2">
      <c r="A252" s="102" t="s">
        <v>1799</v>
      </c>
      <c r="B252" s="104" t="s">
        <v>698</v>
      </c>
      <c r="C252" s="104" t="s">
        <v>248</v>
      </c>
      <c r="D252" s="104" t="s">
        <v>723</v>
      </c>
      <c r="E252" s="104" t="s">
        <v>724</v>
      </c>
      <c r="F252" s="105">
        <v>1995</v>
      </c>
      <c r="G252" s="44">
        <v>38</v>
      </c>
      <c r="H252" s="105" t="s">
        <v>1222</v>
      </c>
    </row>
    <row r="253" spans="1:8" ht="12.75" customHeight="1" x14ac:dyDescent="0.2">
      <c r="A253" s="102" t="s">
        <v>1800</v>
      </c>
      <c r="B253" s="104" t="s">
        <v>698</v>
      </c>
      <c r="C253" s="104" t="s">
        <v>248</v>
      </c>
      <c r="D253" s="104" t="s">
        <v>725</v>
      </c>
      <c r="E253" s="104" t="s">
        <v>447</v>
      </c>
      <c r="F253" s="105">
        <v>1962</v>
      </c>
      <c r="G253" s="44">
        <v>40</v>
      </c>
      <c r="H253" s="105" t="s">
        <v>1222</v>
      </c>
    </row>
    <row r="254" spans="1:8" ht="12.75" customHeight="1" x14ac:dyDescent="0.2">
      <c r="A254" s="102" t="s">
        <v>1801</v>
      </c>
      <c r="B254" s="104" t="s">
        <v>698</v>
      </c>
      <c r="C254" s="104" t="s">
        <v>248</v>
      </c>
      <c r="D254" s="104" t="s">
        <v>726</v>
      </c>
      <c r="E254" s="104" t="s">
        <v>715</v>
      </c>
      <c r="F254" s="105">
        <v>1980</v>
      </c>
      <c r="G254" s="44">
        <v>37</v>
      </c>
      <c r="H254" s="105" t="s">
        <v>1222</v>
      </c>
    </row>
    <row r="255" spans="1:8" ht="12.75" customHeight="1" x14ac:dyDescent="0.2">
      <c r="A255" s="102" t="s">
        <v>1802</v>
      </c>
      <c r="B255" s="104" t="s">
        <v>698</v>
      </c>
      <c r="C255" s="104" t="s">
        <v>248</v>
      </c>
      <c r="D255" s="104" t="s">
        <v>727</v>
      </c>
      <c r="E255" s="104" t="s">
        <v>720</v>
      </c>
      <c r="F255" s="105">
        <v>1972</v>
      </c>
      <c r="G255" s="44">
        <v>63</v>
      </c>
      <c r="H255" s="105" t="s">
        <v>1221</v>
      </c>
    </row>
    <row r="256" spans="1:8" ht="12.75" customHeight="1" x14ac:dyDescent="0.2">
      <c r="A256" s="102" t="s">
        <v>1846</v>
      </c>
      <c r="B256" s="104" t="s">
        <v>702</v>
      </c>
      <c r="C256" s="104" t="s">
        <v>248</v>
      </c>
      <c r="D256" s="104" t="s">
        <v>810</v>
      </c>
      <c r="E256" s="104" t="s">
        <v>811</v>
      </c>
      <c r="F256" s="105">
        <v>1995</v>
      </c>
      <c r="G256" s="44">
        <v>140</v>
      </c>
      <c r="H256" s="105" t="s">
        <v>1222</v>
      </c>
    </row>
    <row r="257" spans="1:8" ht="12.75" customHeight="1" x14ac:dyDescent="0.2">
      <c r="A257" s="102" t="s">
        <v>1709</v>
      </c>
      <c r="B257" s="104" t="s">
        <v>525</v>
      </c>
      <c r="C257" s="104" t="s">
        <v>248</v>
      </c>
      <c r="D257" s="104" t="s">
        <v>535</v>
      </c>
      <c r="E257" s="104" t="s">
        <v>536</v>
      </c>
      <c r="F257" s="105">
        <v>1979</v>
      </c>
      <c r="G257" s="44">
        <v>155</v>
      </c>
      <c r="H257" s="105" t="s">
        <v>1221</v>
      </c>
    </row>
    <row r="258" spans="1:8" ht="12.75" customHeight="1" x14ac:dyDescent="0.2">
      <c r="A258" s="102" t="s">
        <v>1569</v>
      </c>
      <c r="B258" s="104" t="s">
        <v>247</v>
      </c>
      <c r="C258" s="104" t="s">
        <v>248</v>
      </c>
      <c r="D258" s="104" t="s">
        <v>255</v>
      </c>
      <c r="E258" s="104" t="s">
        <v>256</v>
      </c>
      <c r="F258" s="105">
        <v>1990</v>
      </c>
      <c r="G258" s="44">
        <v>151</v>
      </c>
      <c r="H258" s="105" t="s">
        <v>1221</v>
      </c>
    </row>
    <row r="259" spans="1:8" ht="12.75" customHeight="1" x14ac:dyDescent="0.2">
      <c r="A259" s="104" t="str">
        <f>A258</f>
        <v>71-115</v>
      </c>
      <c r="B259" s="104" t="s">
        <v>247</v>
      </c>
      <c r="C259" s="104" t="s">
        <v>248</v>
      </c>
      <c r="D259" s="104" t="s">
        <v>257</v>
      </c>
      <c r="E259" s="104" t="s">
        <v>256</v>
      </c>
      <c r="F259" s="105">
        <v>2004</v>
      </c>
      <c r="G259" s="44">
        <v>106</v>
      </c>
      <c r="H259" s="105" t="s">
        <v>1221</v>
      </c>
    </row>
    <row r="260" spans="1:8" ht="12.75" customHeight="1" x14ac:dyDescent="0.2">
      <c r="A260" s="102" t="s">
        <v>1803</v>
      </c>
      <c r="B260" s="104" t="s">
        <v>698</v>
      </c>
      <c r="C260" s="104" t="s">
        <v>248</v>
      </c>
      <c r="D260" s="104" t="s">
        <v>728</v>
      </c>
      <c r="E260" s="104" t="s">
        <v>729</v>
      </c>
      <c r="F260" s="105">
        <v>1981</v>
      </c>
      <c r="G260" s="44">
        <v>279</v>
      </c>
      <c r="H260" s="105" t="s">
        <v>1223</v>
      </c>
    </row>
    <row r="261" spans="1:8" ht="12.75" customHeight="1" x14ac:dyDescent="0.2">
      <c r="A261" s="102" t="s">
        <v>1833</v>
      </c>
      <c r="B261" s="104" t="s">
        <v>702</v>
      </c>
      <c r="C261" s="104" t="s">
        <v>248</v>
      </c>
      <c r="D261" s="104" t="s">
        <v>788</v>
      </c>
      <c r="E261" s="104" t="s">
        <v>789</v>
      </c>
      <c r="F261" s="105">
        <v>1969</v>
      </c>
      <c r="G261" s="44">
        <v>326</v>
      </c>
      <c r="H261" s="105" t="s">
        <v>1221</v>
      </c>
    </row>
    <row r="262" spans="1:8" ht="12.75" customHeight="1" x14ac:dyDescent="0.2">
      <c r="A262" s="102" t="s">
        <v>1834</v>
      </c>
      <c r="B262" s="104" t="s">
        <v>702</v>
      </c>
      <c r="C262" s="104" t="s">
        <v>248</v>
      </c>
      <c r="D262" s="104" t="s">
        <v>790</v>
      </c>
      <c r="E262" s="104" t="s">
        <v>789</v>
      </c>
      <c r="F262" s="105">
        <v>2007</v>
      </c>
      <c r="G262" s="44">
        <v>51</v>
      </c>
      <c r="H262" s="105" t="s">
        <v>1222</v>
      </c>
    </row>
    <row r="263" spans="1:8" ht="12.75" customHeight="1" x14ac:dyDescent="0.2">
      <c r="A263" s="102" t="s">
        <v>1737</v>
      </c>
      <c r="B263" s="104" t="s">
        <v>563</v>
      </c>
      <c r="C263" s="104" t="s">
        <v>248</v>
      </c>
      <c r="D263" s="104" t="s">
        <v>604</v>
      </c>
      <c r="E263" s="104" t="s">
        <v>605</v>
      </c>
      <c r="F263" s="105">
        <v>1996</v>
      </c>
      <c r="G263" s="44">
        <v>200</v>
      </c>
      <c r="H263" s="105" t="s">
        <v>1221</v>
      </c>
    </row>
    <row r="264" spans="1:8" ht="12.75" customHeight="1" x14ac:dyDescent="0.2">
      <c r="A264" s="102" t="s">
        <v>1835</v>
      </c>
      <c r="B264" s="104" t="s">
        <v>702</v>
      </c>
      <c r="C264" s="104" t="s">
        <v>248</v>
      </c>
      <c r="D264" s="104" t="s">
        <v>1226</v>
      </c>
      <c r="E264" s="104" t="s">
        <v>1227</v>
      </c>
      <c r="F264" s="105">
        <v>2013</v>
      </c>
      <c r="G264" s="44">
        <v>201</v>
      </c>
      <c r="H264" s="105" t="s">
        <v>1223</v>
      </c>
    </row>
    <row r="265" spans="1:8" ht="12.75" customHeight="1" x14ac:dyDescent="0.2">
      <c r="A265" s="102" t="s">
        <v>1729</v>
      </c>
      <c r="B265" s="104" t="s">
        <v>563</v>
      </c>
      <c r="C265" s="104" t="s">
        <v>248</v>
      </c>
      <c r="D265" s="104" t="s">
        <v>586</v>
      </c>
      <c r="E265" s="104" t="s">
        <v>587</v>
      </c>
      <c r="F265" s="105">
        <v>1961</v>
      </c>
      <c r="G265" s="44">
        <v>255</v>
      </c>
      <c r="H265" s="105" t="s">
        <v>1222</v>
      </c>
    </row>
    <row r="266" spans="1:8" ht="12.75" customHeight="1" x14ac:dyDescent="0.2">
      <c r="A266" s="102" t="s">
        <v>1977</v>
      </c>
      <c r="B266" s="104" t="s">
        <v>1039</v>
      </c>
      <c r="C266" s="104" t="s">
        <v>248</v>
      </c>
      <c r="D266" s="104" t="s">
        <v>1065</v>
      </c>
      <c r="E266" s="104" t="s">
        <v>1066</v>
      </c>
      <c r="F266" s="105">
        <v>1993</v>
      </c>
      <c r="G266" s="44">
        <v>146</v>
      </c>
      <c r="H266" s="105" t="s">
        <v>1221</v>
      </c>
    </row>
    <row r="267" spans="1:8" ht="12.75" customHeight="1" x14ac:dyDescent="0.2">
      <c r="A267" s="102" t="s">
        <v>1978</v>
      </c>
      <c r="B267" s="104" t="s">
        <v>1039</v>
      </c>
      <c r="C267" s="104" t="s">
        <v>248</v>
      </c>
      <c r="D267" s="104" t="s">
        <v>1067</v>
      </c>
      <c r="E267" s="104" t="s">
        <v>447</v>
      </c>
      <c r="F267" s="105">
        <v>1991</v>
      </c>
      <c r="G267" s="44">
        <v>287</v>
      </c>
      <c r="H267" s="105" t="s">
        <v>1223</v>
      </c>
    </row>
    <row r="268" spans="1:8" ht="12.75" customHeight="1" x14ac:dyDescent="0.2">
      <c r="A268" s="102" t="s">
        <v>1912</v>
      </c>
      <c r="B268" s="104" t="s">
        <v>894</v>
      </c>
      <c r="C268" s="104" t="s">
        <v>248</v>
      </c>
      <c r="D268" s="104" t="s">
        <v>911</v>
      </c>
      <c r="E268" s="104" t="s">
        <v>447</v>
      </c>
      <c r="F268" s="105">
        <v>1974</v>
      </c>
      <c r="G268" s="44">
        <v>192</v>
      </c>
      <c r="H268" s="105" t="s">
        <v>1221</v>
      </c>
    </row>
    <row r="269" spans="1:8" ht="12.75" customHeight="1" x14ac:dyDescent="0.2">
      <c r="A269" s="102" t="s">
        <v>1730</v>
      </c>
      <c r="B269" s="104" t="s">
        <v>563</v>
      </c>
      <c r="C269" s="104" t="s">
        <v>248</v>
      </c>
      <c r="D269" s="104" t="s">
        <v>588</v>
      </c>
      <c r="E269" s="104" t="s">
        <v>589</v>
      </c>
      <c r="F269" s="105">
        <v>1994</v>
      </c>
      <c r="G269" s="44">
        <v>179</v>
      </c>
      <c r="H269" s="105" t="s">
        <v>1221</v>
      </c>
    </row>
    <row r="270" spans="1:8" ht="12.75" customHeight="1" x14ac:dyDescent="0.2">
      <c r="A270" s="102" t="s">
        <v>1719</v>
      </c>
      <c r="B270" s="104" t="s">
        <v>525</v>
      </c>
      <c r="C270" s="104" t="s">
        <v>248</v>
      </c>
      <c r="D270" s="104" t="s">
        <v>558</v>
      </c>
      <c r="E270" s="104" t="s">
        <v>559</v>
      </c>
      <c r="F270" s="105">
        <v>1990</v>
      </c>
      <c r="G270" s="44">
        <v>179</v>
      </c>
      <c r="H270" s="105" t="s">
        <v>1221</v>
      </c>
    </row>
    <row r="271" spans="1:8" ht="12.75" customHeight="1" x14ac:dyDescent="0.2">
      <c r="A271" s="104" t="str">
        <f>A270</f>
        <v>71-25</v>
      </c>
      <c r="B271" s="104" t="s">
        <v>525</v>
      </c>
      <c r="C271" s="104" t="s">
        <v>248</v>
      </c>
      <c r="D271" s="104" t="s">
        <v>560</v>
      </c>
      <c r="E271" s="104" t="s">
        <v>559</v>
      </c>
      <c r="F271" s="105">
        <v>1990</v>
      </c>
      <c r="G271" s="44">
        <v>54</v>
      </c>
      <c r="H271" s="105" t="s">
        <v>1221</v>
      </c>
    </row>
    <row r="272" spans="1:8" ht="12.75" customHeight="1" x14ac:dyDescent="0.2">
      <c r="A272" s="102" t="s">
        <v>1567</v>
      </c>
      <c r="B272" s="104" t="s">
        <v>247</v>
      </c>
      <c r="C272" s="104" t="s">
        <v>248</v>
      </c>
      <c r="D272" s="104" t="s">
        <v>251</v>
      </c>
      <c r="E272" s="104" t="s">
        <v>252</v>
      </c>
      <c r="F272" s="105">
        <v>1982</v>
      </c>
      <c r="G272" s="44">
        <v>255</v>
      </c>
      <c r="H272" s="105" t="s">
        <v>1221</v>
      </c>
    </row>
    <row r="273" spans="1:8" ht="12.75" customHeight="1" x14ac:dyDescent="0.2">
      <c r="A273" s="102" t="s">
        <v>1836</v>
      </c>
      <c r="B273" s="104" t="s">
        <v>702</v>
      </c>
      <c r="C273" s="104" t="s">
        <v>248</v>
      </c>
      <c r="D273" s="104" t="s">
        <v>791</v>
      </c>
      <c r="E273" s="104" t="s">
        <v>792</v>
      </c>
      <c r="F273" s="105">
        <v>2003</v>
      </c>
      <c r="G273" s="44">
        <v>51</v>
      </c>
      <c r="H273" s="105" t="s">
        <v>1221</v>
      </c>
    </row>
    <row r="274" spans="1:8" ht="12.75" customHeight="1" x14ac:dyDescent="0.2">
      <c r="A274" s="102" t="s">
        <v>1837</v>
      </c>
      <c r="B274" s="104" t="s">
        <v>702</v>
      </c>
      <c r="C274" s="104" t="s">
        <v>248</v>
      </c>
      <c r="D274" s="104" t="s">
        <v>793</v>
      </c>
      <c r="E274" s="104" t="s">
        <v>792</v>
      </c>
      <c r="F274" s="105">
        <v>1965</v>
      </c>
      <c r="G274" s="44">
        <v>272</v>
      </c>
      <c r="H274" s="105" t="s">
        <v>1221</v>
      </c>
    </row>
    <row r="275" spans="1:8" ht="12.75" customHeight="1" x14ac:dyDescent="0.2">
      <c r="A275" s="102" t="s">
        <v>1838</v>
      </c>
      <c r="B275" s="104" t="s">
        <v>702</v>
      </c>
      <c r="C275" s="104" t="s">
        <v>248</v>
      </c>
      <c r="D275" s="104" t="s">
        <v>794</v>
      </c>
      <c r="E275" s="104" t="s">
        <v>795</v>
      </c>
      <c r="F275" s="105">
        <v>1973</v>
      </c>
      <c r="G275" s="44">
        <v>213</v>
      </c>
      <c r="H275" s="105" t="s">
        <v>1223</v>
      </c>
    </row>
    <row r="276" spans="1:8" ht="12.75" customHeight="1" x14ac:dyDescent="0.2">
      <c r="A276" s="102" t="s">
        <v>1710</v>
      </c>
      <c r="B276" s="104" t="s">
        <v>525</v>
      </c>
      <c r="C276" s="104" t="s">
        <v>248</v>
      </c>
      <c r="D276" s="104" t="s">
        <v>537</v>
      </c>
      <c r="E276" s="104" t="s">
        <v>538</v>
      </c>
      <c r="F276" s="105">
        <v>1982</v>
      </c>
      <c r="G276" s="44">
        <v>204</v>
      </c>
      <c r="H276" s="105" t="s">
        <v>1221</v>
      </c>
    </row>
    <row r="277" spans="1:8" ht="12.75" customHeight="1" x14ac:dyDescent="0.2">
      <c r="A277" s="102" t="s">
        <v>1568</v>
      </c>
      <c r="B277" s="104" t="s">
        <v>247</v>
      </c>
      <c r="C277" s="104" t="s">
        <v>248</v>
      </c>
      <c r="D277" s="104" t="s">
        <v>253</v>
      </c>
      <c r="E277" s="104" t="s">
        <v>254</v>
      </c>
      <c r="F277" s="105">
        <v>1978</v>
      </c>
      <c r="G277" s="44">
        <v>201</v>
      </c>
      <c r="H277" s="105" t="s">
        <v>1222</v>
      </c>
    </row>
    <row r="278" spans="1:8" ht="12.75" customHeight="1" x14ac:dyDescent="0.2">
      <c r="A278" s="102" t="s">
        <v>1979</v>
      </c>
      <c r="B278" s="104" t="s">
        <v>1039</v>
      </c>
      <c r="C278" s="104" t="s">
        <v>248</v>
      </c>
      <c r="D278" s="104" t="s">
        <v>1068</v>
      </c>
      <c r="E278" s="104" t="s">
        <v>1069</v>
      </c>
      <c r="F278" s="105">
        <v>1968</v>
      </c>
      <c r="G278" s="44">
        <v>243</v>
      </c>
      <c r="H278" s="105" t="s">
        <v>1222</v>
      </c>
    </row>
    <row r="279" spans="1:8" ht="12.75" customHeight="1" x14ac:dyDescent="0.2">
      <c r="A279" s="102" t="s">
        <v>1914</v>
      </c>
      <c r="B279" s="104" t="s">
        <v>894</v>
      </c>
      <c r="C279" s="104" t="s">
        <v>248</v>
      </c>
      <c r="D279" s="104" t="s">
        <v>933</v>
      </c>
      <c r="E279" s="104" t="s">
        <v>934</v>
      </c>
      <c r="F279" s="105">
        <v>1995</v>
      </c>
      <c r="G279" s="44">
        <v>140</v>
      </c>
      <c r="H279" s="105" t="s">
        <v>1221</v>
      </c>
    </row>
    <row r="280" spans="1:8" ht="12.75" customHeight="1" x14ac:dyDescent="0.2">
      <c r="A280" s="102" t="s">
        <v>1814</v>
      </c>
      <c r="B280" s="104" t="s">
        <v>702</v>
      </c>
      <c r="C280" s="104" t="s">
        <v>248</v>
      </c>
      <c r="D280" s="104" t="s">
        <v>753</v>
      </c>
      <c r="E280" s="104" t="s">
        <v>754</v>
      </c>
      <c r="F280" s="105">
        <v>1988</v>
      </c>
      <c r="G280" s="44">
        <v>190</v>
      </c>
      <c r="H280" s="105" t="s">
        <v>1221</v>
      </c>
    </row>
    <row r="281" spans="1:8" ht="12.75" customHeight="1" x14ac:dyDescent="0.2">
      <c r="A281" s="102" t="s">
        <v>1839</v>
      </c>
      <c r="B281" s="104" t="s">
        <v>702</v>
      </c>
      <c r="C281" s="104" t="s">
        <v>248</v>
      </c>
      <c r="D281" s="104" t="s">
        <v>796</v>
      </c>
      <c r="E281" s="104" t="s">
        <v>797</v>
      </c>
      <c r="F281" s="105">
        <v>1962</v>
      </c>
      <c r="G281" s="44">
        <v>308</v>
      </c>
      <c r="H281" s="105" t="s">
        <v>1222</v>
      </c>
    </row>
    <row r="282" spans="1:8" ht="12.75" customHeight="1" x14ac:dyDescent="0.2">
      <c r="A282" s="102" t="s">
        <v>1919</v>
      </c>
      <c r="B282" s="104" t="s">
        <v>940</v>
      </c>
      <c r="C282" s="104" t="s">
        <v>248</v>
      </c>
      <c r="D282" s="104" t="s">
        <v>1196</v>
      </c>
      <c r="E282" s="104" t="s">
        <v>1197</v>
      </c>
      <c r="F282" s="105">
        <v>1970</v>
      </c>
      <c r="G282" s="44">
        <v>186</v>
      </c>
      <c r="H282" s="105" t="s">
        <v>1221</v>
      </c>
    </row>
    <row r="283" spans="1:8" ht="12.75" customHeight="1" x14ac:dyDescent="0.2">
      <c r="A283" s="102" t="s">
        <v>1570</v>
      </c>
      <c r="B283" s="104" t="s">
        <v>247</v>
      </c>
      <c r="C283" s="104" t="s">
        <v>248</v>
      </c>
      <c r="D283" s="104" t="s">
        <v>258</v>
      </c>
      <c r="E283" s="104" t="s">
        <v>259</v>
      </c>
      <c r="F283" s="105">
        <v>1993</v>
      </c>
      <c r="G283" s="44">
        <v>213</v>
      </c>
      <c r="H283" s="105" t="s">
        <v>1221</v>
      </c>
    </row>
    <row r="284" spans="1:8" ht="12.75" customHeight="1" x14ac:dyDescent="0.2">
      <c r="A284" s="104" t="str">
        <f>A283</f>
        <v>71-4</v>
      </c>
      <c r="B284" s="104" t="s">
        <v>247</v>
      </c>
      <c r="C284" s="104" t="s">
        <v>248</v>
      </c>
      <c r="D284" s="104" t="s">
        <v>260</v>
      </c>
      <c r="E284" s="104" t="s">
        <v>259</v>
      </c>
      <c r="F284" s="105">
        <v>1993</v>
      </c>
      <c r="G284" s="44">
        <v>80</v>
      </c>
      <c r="H284" s="105" t="s">
        <v>1222</v>
      </c>
    </row>
    <row r="285" spans="1:8" ht="12.75" customHeight="1" x14ac:dyDescent="0.2">
      <c r="A285" s="102" t="s">
        <v>1720</v>
      </c>
      <c r="B285" s="104" t="s">
        <v>525</v>
      </c>
      <c r="C285" s="104" t="s">
        <v>248</v>
      </c>
      <c r="D285" s="104" t="s">
        <v>561</v>
      </c>
      <c r="E285" s="104" t="s">
        <v>562</v>
      </c>
      <c r="F285" s="105">
        <v>2005</v>
      </c>
      <c r="G285" s="44">
        <v>174</v>
      </c>
      <c r="H285" s="105" t="s">
        <v>1223</v>
      </c>
    </row>
    <row r="286" spans="1:8" ht="12.75" customHeight="1" x14ac:dyDescent="0.2">
      <c r="A286" s="104" t="str">
        <f>A287</f>
        <v>71-91</v>
      </c>
      <c r="B286" s="104" t="s">
        <v>525</v>
      </c>
      <c r="C286" s="104" t="s">
        <v>248</v>
      </c>
      <c r="D286" s="104" t="s">
        <v>539</v>
      </c>
      <c r="E286" s="104" t="s">
        <v>536</v>
      </c>
      <c r="F286" s="105">
        <v>2006</v>
      </c>
      <c r="G286" s="44">
        <v>59</v>
      </c>
      <c r="H286" s="105" t="s">
        <v>1222</v>
      </c>
    </row>
    <row r="287" spans="1:8" ht="12.75" customHeight="1" x14ac:dyDescent="0.2">
      <c r="A287" s="102" t="s">
        <v>1711</v>
      </c>
      <c r="B287" s="104" t="s">
        <v>525</v>
      </c>
      <c r="C287" s="104" t="s">
        <v>248</v>
      </c>
      <c r="D287" s="104" t="s">
        <v>540</v>
      </c>
      <c r="E287" s="104" t="s">
        <v>536</v>
      </c>
      <c r="F287" s="105">
        <v>1991</v>
      </c>
      <c r="G287" s="44">
        <v>165</v>
      </c>
      <c r="H287" s="105" t="s">
        <v>1221</v>
      </c>
    </row>
    <row r="288" spans="1:8" ht="12.75" customHeight="1" x14ac:dyDescent="0.2">
      <c r="A288" s="102" t="s">
        <v>1840</v>
      </c>
      <c r="B288" s="104" t="s">
        <v>702</v>
      </c>
      <c r="C288" s="104" t="s">
        <v>248</v>
      </c>
      <c r="D288" s="104" t="s">
        <v>798</v>
      </c>
      <c r="E288" s="104" t="s">
        <v>799</v>
      </c>
      <c r="F288" s="105">
        <v>1980</v>
      </c>
      <c r="G288" s="44">
        <v>315</v>
      </c>
      <c r="H288" s="105" t="s">
        <v>1221</v>
      </c>
    </row>
    <row r="289" spans="1:8" ht="12.75" customHeight="1" x14ac:dyDescent="0.2">
      <c r="A289" s="102" t="s">
        <v>1913</v>
      </c>
      <c r="B289" s="104" t="s">
        <v>894</v>
      </c>
      <c r="C289" s="104" t="s">
        <v>248</v>
      </c>
      <c r="D289" s="104" t="s">
        <v>913</v>
      </c>
      <c r="E289" s="104" t="s">
        <v>914</v>
      </c>
      <c r="F289" s="105">
        <v>2001</v>
      </c>
      <c r="G289" s="44">
        <v>226</v>
      </c>
      <c r="H289" s="105" t="s">
        <v>1223</v>
      </c>
    </row>
    <row r="290" spans="1:8" ht="12.75" customHeight="1" x14ac:dyDescent="0.2">
      <c r="A290" s="102" t="s">
        <v>1804</v>
      </c>
      <c r="B290" s="104" t="s">
        <v>698</v>
      </c>
      <c r="C290" s="104" t="s">
        <v>248</v>
      </c>
      <c r="D290" s="104" t="s">
        <v>730</v>
      </c>
      <c r="E290" s="104" t="s">
        <v>720</v>
      </c>
      <c r="F290" s="105">
        <v>1967</v>
      </c>
      <c r="G290" s="44">
        <v>380</v>
      </c>
      <c r="H290" s="105" t="s">
        <v>1221</v>
      </c>
    </row>
    <row r="291" spans="1:8" ht="12.75" customHeight="1" x14ac:dyDescent="0.2">
      <c r="A291" s="102" t="s">
        <v>1805</v>
      </c>
      <c r="B291" s="104" t="s">
        <v>698</v>
      </c>
      <c r="C291" s="104" t="s">
        <v>248</v>
      </c>
      <c r="D291" s="104" t="s">
        <v>731</v>
      </c>
      <c r="E291" s="104" t="s">
        <v>732</v>
      </c>
      <c r="F291" s="105">
        <v>1971</v>
      </c>
      <c r="G291" s="44">
        <v>278</v>
      </c>
      <c r="H291" s="105" t="s">
        <v>1221</v>
      </c>
    </row>
    <row r="292" spans="1:8" ht="12.75" customHeight="1" x14ac:dyDescent="0.2">
      <c r="A292" s="102" t="s">
        <v>1915</v>
      </c>
      <c r="B292" s="104" t="s">
        <v>894</v>
      </c>
      <c r="C292" s="104" t="s">
        <v>248</v>
      </c>
      <c r="D292" s="104" t="s">
        <v>935</v>
      </c>
      <c r="E292" s="104" t="s">
        <v>936</v>
      </c>
      <c r="F292" s="105">
        <v>1995</v>
      </c>
      <c r="G292" s="44">
        <v>96</v>
      </c>
      <c r="H292" s="105" t="s">
        <v>1222</v>
      </c>
    </row>
    <row r="293" spans="1:8" ht="12.75" customHeight="1" x14ac:dyDescent="0.2">
      <c r="A293" s="104" t="str">
        <f>A292</f>
        <v>71-637</v>
      </c>
      <c r="B293" s="104" t="s">
        <v>894</v>
      </c>
      <c r="C293" s="104" t="s">
        <v>248</v>
      </c>
      <c r="D293" s="104" t="s">
        <v>937</v>
      </c>
      <c r="E293" s="104" t="s">
        <v>936</v>
      </c>
      <c r="F293" s="105">
        <v>1995</v>
      </c>
      <c r="G293" s="44">
        <v>51</v>
      </c>
      <c r="H293" s="105" t="s">
        <v>1222</v>
      </c>
    </row>
    <row r="294" spans="1:8" ht="12.75" customHeight="1" x14ac:dyDescent="0.2">
      <c r="A294" s="102" t="s">
        <v>1994</v>
      </c>
      <c r="B294" s="104" t="s">
        <v>1070</v>
      </c>
      <c r="C294" s="104" t="s">
        <v>41</v>
      </c>
      <c r="D294" s="104" t="s">
        <v>1082</v>
      </c>
      <c r="E294" s="104" t="s">
        <v>1083</v>
      </c>
      <c r="F294" s="105">
        <v>1985</v>
      </c>
      <c r="G294" s="44">
        <v>40</v>
      </c>
      <c r="H294" s="105" t="s">
        <v>1222</v>
      </c>
    </row>
    <row r="295" spans="1:8" ht="12.75" customHeight="1" x14ac:dyDescent="0.2">
      <c r="A295" s="102" t="s">
        <v>1995</v>
      </c>
      <c r="B295" s="104" t="s">
        <v>1070</v>
      </c>
      <c r="C295" s="104" t="s">
        <v>41</v>
      </c>
      <c r="D295" s="104" t="s">
        <v>1084</v>
      </c>
      <c r="E295" s="104" t="s">
        <v>1083</v>
      </c>
      <c r="F295" s="105">
        <v>1979</v>
      </c>
      <c r="G295" s="44">
        <v>248</v>
      </c>
      <c r="H295" s="105" t="s">
        <v>1221</v>
      </c>
    </row>
    <row r="296" spans="1:8" ht="12.75" customHeight="1" x14ac:dyDescent="0.2">
      <c r="A296" s="102" t="s">
        <v>1462</v>
      </c>
      <c r="B296" s="104" t="s">
        <v>40</v>
      </c>
      <c r="C296" s="104" t="s">
        <v>41</v>
      </c>
      <c r="D296" s="104" t="s">
        <v>54</v>
      </c>
      <c r="E296" s="104" t="s">
        <v>55</v>
      </c>
      <c r="F296" s="105">
        <v>1961</v>
      </c>
      <c r="G296" s="44">
        <v>198</v>
      </c>
      <c r="H296" s="105" t="s">
        <v>1221</v>
      </c>
    </row>
    <row r="297" spans="1:8" ht="12.75" customHeight="1" x14ac:dyDescent="0.2">
      <c r="A297" s="102" t="s">
        <v>1470</v>
      </c>
      <c r="B297" s="104" t="s">
        <v>40</v>
      </c>
      <c r="C297" s="104" t="s">
        <v>41</v>
      </c>
      <c r="D297" s="104" t="s">
        <v>68</v>
      </c>
      <c r="E297" s="104" t="s">
        <v>69</v>
      </c>
      <c r="F297" s="105">
        <v>1957</v>
      </c>
      <c r="G297" s="44">
        <v>213</v>
      </c>
      <c r="H297" s="105" t="s">
        <v>1222</v>
      </c>
    </row>
    <row r="298" spans="1:8" ht="12.75" customHeight="1" x14ac:dyDescent="0.2">
      <c r="A298" s="102" t="s">
        <v>1996</v>
      </c>
      <c r="B298" s="104" t="s">
        <v>1070</v>
      </c>
      <c r="C298" s="104" t="s">
        <v>41</v>
      </c>
      <c r="D298" s="104" t="s">
        <v>1085</v>
      </c>
      <c r="E298" s="104" t="s">
        <v>1086</v>
      </c>
      <c r="F298" s="105">
        <v>1984</v>
      </c>
      <c r="G298" s="44">
        <v>199</v>
      </c>
      <c r="H298" s="105" t="s">
        <v>1222</v>
      </c>
    </row>
    <row r="299" spans="1:8" ht="12.75" customHeight="1" x14ac:dyDescent="0.2">
      <c r="A299" s="104" t="str">
        <f>A298</f>
        <v>71-368</v>
      </c>
      <c r="B299" s="104" t="s">
        <v>1070</v>
      </c>
      <c r="C299" s="104" t="s">
        <v>41</v>
      </c>
      <c r="D299" s="104" t="s">
        <v>1087</v>
      </c>
      <c r="E299" s="104" t="s">
        <v>1086</v>
      </c>
      <c r="F299" s="105">
        <v>1984</v>
      </c>
      <c r="G299" s="44">
        <v>51</v>
      </c>
      <c r="H299" s="105" t="s">
        <v>1222</v>
      </c>
    </row>
    <row r="300" spans="1:8" ht="12.75" customHeight="1" x14ac:dyDescent="0.2">
      <c r="A300" s="102" t="s">
        <v>1987</v>
      </c>
      <c r="B300" s="104" t="s">
        <v>1070</v>
      </c>
      <c r="C300" s="104" t="s">
        <v>41</v>
      </c>
      <c r="D300" s="104" t="s">
        <v>1071</v>
      </c>
      <c r="E300" s="104" t="s">
        <v>1072</v>
      </c>
      <c r="F300" s="105">
        <v>1991</v>
      </c>
      <c r="G300" s="44">
        <v>40</v>
      </c>
      <c r="H300" s="105" t="s">
        <v>1222</v>
      </c>
    </row>
    <row r="301" spans="1:8" ht="12.75" customHeight="1" x14ac:dyDescent="0.2">
      <c r="A301" s="102" t="s">
        <v>1988</v>
      </c>
      <c r="B301" s="104" t="s">
        <v>1070</v>
      </c>
      <c r="C301" s="104" t="s">
        <v>41</v>
      </c>
      <c r="D301" s="104" t="s">
        <v>1073</v>
      </c>
      <c r="E301" s="104" t="s">
        <v>1072</v>
      </c>
      <c r="F301" s="105">
        <v>1988</v>
      </c>
      <c r="G301" s="44">
        <v>120</v>
      </c>
      <c r="H301" s="105" t="s">
        <v>1222</v>
      </c>
    </row>
    <row r="302" spans="1:8" ht="12.75" customHeight="1" x14ac:dyDescent="0.2">
      <c r="A302" s="102" t="s">
        <v>1883</v>
      </c>
      <c r="B302" s="104" t="s">
        <v>877</v>
      </c>
      <c r="C302" s="104" t="s">
        <v>41</v>
      </c>
      <c r="D302" s="104" t="s">
        <v>878</v>
      </c>
      <c r="E302" s="104" t="s">
        <v>879</v>
      </c>
      <c r="F302" s="105">
        <v>1980</v>
      </c>
      <c r="G302" s="44">
        <v>103</v>
      </c>
      <c r="H302" s="105" t="s">
        <v>1222</v>
      </c>
    </row>
    <row r="303" spans="1:8" ht="12.75" customHeight="1" x14ac:dyDescent="0.2">
      <c r="A303" s="102" t="s">
        <v>1659</v>
      </c>
      <c r="B303" s="104" t="s">
        <v>430</v>
      </c>
      <c r="C303" s="104" t="s">
        <v>41</v>
      </c>
      <c r="D303" s="104" t="s">
        <v>431</v>
      </c>
      <c r="E303" s="104" t="s">
        <v>432</v>
      </c>
      <c r="F303" s="105">
        <v>1988</v>
      </c>
      <c r="G303" s="44">
        <v>180</v>
      </c>
      <c r="H303" s="105" t="s">
        <v>1222</v>
      </c>
    </row>
    <row r="304" spans="1:8" ht="12.75" customHeight="1" x14ac:dyDescent="0.2">
      <c r="A304" s="102" t="s">
        <v>1471</v>
      </c>
      <c r="B304" s="104" t="s">
        <v>40</v>
      </c>
      <c r="C304" s="104" t="s">
        <v>41</v>
      </c>
      <c r="D304" s="104" t="s">
        <v>70</v>
      </c>
      <c r="E304" s="104" t="s">
        <v>71</v>
      </c>
      <c r="F304" s="105">
        <v>1954</v>
      </c>
      <c r="G304" s="44">
        <v>245</v>
      </c>
      <c r="H304" s="105" t="s">
        <v>1221</v>
      </c>
    </row>
    <row r="305" spans="1:8" ht="12.75" customHeight="1" x14ac:dyDescent="0.2">
      <c r="A305" s="102" t="s">
        <v>1997</v>
      </c>
      <c r="B305" s="104" t="s">
        <v>1070</v>
      </c>
      <c r="C305" s="104" t="s">
        <v>41</v>
      </c>
      <c r="D305" s="104" t="s">
        <v>1088</v>
      </c>
      <c r="E305" s="104" t="s">
        <v>1089</v>
      </c>
      <c r="F305" s="105">
        <v>1974</v>
      </c>
      <c r="G305" s="44">
        <v>33</v>
      </c>
      <c r="H305" s="105" t="s">
        <v>1222</v>
      </c>
    </row>
    <row r="306" spans="1:8" ht="12.75" customHeight="1" x14ac:dyDescent="0.2">
      <c r="A306" s="102" t="s">
        <v>1991</v>
      </c>
      <c r="B306" s="104" t="s">
        <v>1070</v>
      </c>
      <c r="C306" s="104" t="s">
        <v>41</v>
      </c>
      <c r="D306" s="104" t="s">
        <v>1077</v>
      </c>
      <c r="E306" s="104" t="s">
        <v>1078</v>
      </c>
      <c r="F306" s="105">
        <v>1978</v>
      </c>
      <c r="G306" s="44">
        <v>113</v>
      </c>
      <c r="H306" s="105" t="s">
        <v>1222</v>
      </c>
    </row>
    <row r="307" spans="1:8" ht="12.75" customHeight="1" x14ac:dyDescent="0.2">
      <c r="A307" s="102" t="s">
        <v>1490</v>
      </c>
      <c r="B307" s="104" t="s">
        <v>40</v>
      </c>
      <c r="C307" s="104" t="s">
        <v>41</v>
      </c>
      <c r="D307" s="104" t="s">
        <v>108</v>
      </c>
      <c r="E307" s="104" t="s">
        <v>109</v>
      </c>
      <c r="F307" s="105">
        <v>2002</v>
      </c>
      <c r="G307" s="44">
        <v>102</v>
      </c>
      <c r="H307" s="105" t="s">
        <v>1221</v>
      </c>
    </row>
    <row r="308" spans="1:8" ht="12.75" customHeight="1" x14ac:dyDescent="0.2">
      <c r="A308" s="102" t="s">
        <v>2007</v>
      </c>
      <c r="B308" s="104" t="s">
        <v>1070</v>
      </c>
      <c r="C308" s="104" t="s">
        <v>41</v>
      </c>
      <c r="D308" s="104" t="s">
        <v>1104</v>
      </c>
      <c r="E308" s="104" t="s">
        <v>567</v>
      </c>
      <c r="F308" s="105">
        <v>1989</v>
      </c>
      <c r="G308" s="44">
        <v>62</v>
      </c>
      <c r="H308" s="105" t="s">
        <v>1223</v>
      </c>
    </row>
    <row r="309" spans="1:8" ht="12.75" customHeight="1" x14ac:dyDescent="0.2">
      <c r="A309" s="104" t="str">
        <f>A308</f>
        <v>71-376</v>
      </c>
      <c r="B309" s="104" t="s">
        <v>1070</v>
      </c>
      <c r="C309" s="104" t="s">
        <v>41</v>
      </c>
      <c r="D309" s="104" t="s">
        <v>1105</v>
      </c>
      <c r="E309" s="104" t="s">
        <v>567</v>
      </c>
      <c r="F309" s="105">
        <v>2004</v>
      </c>
      <c r="G309" s="44">
        <v>51</v>
      </c>
      <c r="H309" s="105" t="s">
        <v>1222</v>
      </c>
    </row>
    <row r="310" spans="1:8" ht="12.75" customHeight="1" x14ac:dyDescent="0.2">
      <c r="A310" s="102" t="s">
        <v>1553</v>
      </c>
      <c r="B310" s="104" t="s">
        <v>223</v>
      </c>
      <c r="C310" s="104" t="s">
        <v>41</v>
      </c>
      <c r="D310" s="104" t="s">
        <v>226</v>
      </c>
      <c r="E310" s="104" t="s">
        <v>227</v>
      </c>
      <c r="F310" s="105">
        <v>1998</v>
      </c>
      <c r="G310" s="44">
        <v>174</v>
      </c>
      <c r="H310" s="105" t="s">
        <v>1233</v>
      </c>
    </row>
    <row r="311" spans="1:8" ht="12.75" customHeight="1" x14ac:dyDescent="0.2">
      <c r="A311" s="102" t="s">
        <v>1554</v>
      </c>
      <c r="B311" s="104" t="s">
        <v>223</v>
      </c>
      <c r="C311" s="104" t="s">
        <v>41</v>
      </c>
      <c r="D311" s="104" t="s">
        <v>228</v>
      </c>
      <c r="E311" s="104" t="s">
        <v>229</v>
      </c>
      <c r="F311" s="105">
        <v>1990</v>
      </c>
      <c r="G311" s="44">
        <v>21</v>
      </c>
      <c r="H311" s="105" t="s">
        <v>1222</v>
      </c>
    </row>
    <row r="312" spans="1:8" ht="12.75" customHeight="1" x14ac:dyDescent="0.2">
      <c r="A312" s="102" t="s">
        <v>1555</v>
      </c>
      <c r="B312" s="104" t="s">
        <v>223</v>
      </c>
      <c r="C312" s="104" t="s">
        <v>41</v>
      </c>
      <c r="D312" s="104" t="s">
        <v>230</v>
      </c>
      <c r="E312" s="104" t="s">
        <v>229</v>
      </c>
      <c r="F312" s="105">
        <v>1990</v>
      </c>
      <c r="G312" s="44">
        <v>189</v>
      </c>
      <c r="H312" s="105" t="s">
        <v>1223</v>
      </c>
    </row>
    <row r="313" spans="1:8" ht="12.75" customHeight="1" x14ac:dyDescent="0.2">
      <c r="A313" s="101" t="s">
        <v>1969</v>
      </c>
      <c r="B313" s="103" t="s">
        <v>1034</v>
      </c>
      <c r="C313" s="103" t="s">
        <v>41</v>
      </c>
      <c r="D313" s="103" t="s">
        <v>1229</v>
      </c>
      <c r="E313" s="103" t="s">
        <v>1036</v>
      </c>
      <c r="F313" s="50">
        <v>2012</v>
      </c>
      <c r="G313" s="51">
        <v>182</v>
      </c>
      <c r="H313" s="50" t="s">
        <v>1222</v>
      </c>
    </row>
    <row r="314" spans="1:8" ht="12.75" customHeight="1" x14ac:dyDescent="0.2">
      <c r="A314" s="102" t="s">
        <v>1886</v>
      </c>
      <c r="B314" s="104" t="s">
        <v>877</v>
      </c>
      <c r="C314" s="104" t="s">
        <v>41</v>
      </c>
      <c r="D314" s="104" t="s">
        <v>885</v>
      </c>
      <c r="E314" s="104" t="s">
        <v>886</v>
      </c>
      <c r="F314" s="105">
        <v>1980</v>
      </c>
      <c r="G314" s="44">
        <v>199</v>
      </c>
      <c r="H314" s="105" t="s">
        <v>1221</v>
      </c>
    </row>
    <row r="315" spans="1:8" ht="12.75" customHeight="1" x14ac:dyDescent="0.2">
      <c r="A315" s="102" t="str">
        <f>A314</f>
        <v>71-381</v>
      </c>
      <c r="B315" s="104" t="s">
        <v>877</v>
      </c>
      <c r="C315" s="104" t="s">
        <v>41</v>
      </c>
      <c r="D315" s="104" t="s">
        <v>887</v>
      </c>
      <c r="E315" s="104" t="s">
        <v>886</v>
      </c>
      <c r="F315" s="105">
        <v>1980</v>
      </c>
      <c r="G315" s="44">
        <v>169</v>
      </c>
      <c r="H315" s="105" t="s">
        <v>1221</v>
      </c>
    </row>
    <row r="316" spans="1:8" ht="12.75" customHeight="1" x14ac:dyDescent="0.2">
      <c r="A316" s="102" t="s">
        <v>1491</v>
      </c>
      <c r="B316" s="104" t="s">
        <v>40</v>
      </c>
      <c r="C316" s="104" t="s">
        <v>41</v>
      </c>
      <c r="D316" s="104" t="s">
        <v>110</v>
      </c>
      <c r="E316" s="104" t="s">
        <v>111</v>
      </c>
      <c r="F316" s="105">
        <v>1966</v>
      </c>
      <c r="G316" s="44">
        <v>203</v>
      </c>
      <c r="H316" s="105" t="s">
        <v>1222</v>
      </c>
    </row>
    <row r="317" spans="1:8" ht="12.75" customHeight="1" x14ac:dyDescent="0.2">
      <c r="A317" s="102" t="s">
        <v>2010</v>
      </c>
      <c r="B317" s="104" t="s">
        <v>1070</v>
      </c>
      <c r="C317" s="104" t="s">
        <v>41</v>
      </c>
      <c r="D317" s="104" t="s">
        <v>1110</v>
      </c>
      <c r="E317" s="104" t="s">
        <v>1111</v>
      </c>
      <c r="F317" s="105">
        <v>1969</v>
      </c>
      <c r="G317" s="44">
        <v>122</v>
      </c>
      <c r="H317" s="105" t="s">
        <v>1222</v>
      </c>
    </row>
    <row r="318" spans="1:8" ht="12.75" customHeight="1" x14ac:dyDescent="0.2">
      <c r="A318" s="104" t="str">
        <f>A317</f>
        <v>71-435</v>
      </c>
      <c r="B318" s="104" t="s">
        <v>1070</v>
      </c>
      <c r="C318" s="104" t="s">
        <v>41</v>
      </c>
      <c r="D318" s="104" t="s">
        <v>1112</v>
      </c>
      <c r="E318" s="104" t="s">
        <v>1111</v>
      </c>
      <c r="F318" s="105">
        <v>2002</v>
      </c>
      <c r="G318" s="44">
        <v>40</v>
      </c>
      <c r="H318" s="105" t="s">
        <v>1222</v>
      </c>
    </row>
    <row r="319" spans="1:8" ht="12.75" customHeight="1" x14ac:dyDescent="0.2">
      <c r="A319" s="102" t="s">
        <v>2011</v>
      </c>
      <c r="B319" s="104" t="s">
        <v>1070</v>
      </c>
      <c r="C319" s="104" t="s">
        <v>41</v>
      </c>
      <c r="D319" s="104" t="s">
        <v>1113</v>
      </c>
      <c r="E319" s="104" t="s">
        <v>1111</v>
      </c>
      <c r="F319" s="105">
        <v>2004</v>
      </c>
      <c r="G319" s="44">
        <v>40</v>
      </c>
      <c r="H319" s="105" t="s">
        <v>1221</v>
      </c>
    </row>
    <row r="320" spans="1:8" ht="12.75" customHeight="1" x14ac:dyDescent="0.2">
      <c r="A320" s="102" t="s">
        <v>1998</v>
      </c>
      <c r="B320" s="104" t="s">
        <v>1070</v>
      </c>
      <c r="C320" s="104" t="s">
        <v>41</v>
      </c>
      <c r="D320" s="104" t="s">
        <v>1090</v>
      </c>
      <c r="E320" s="104" t="s">
        <v>1091</v>
      </c>
      <c r="F320" s="105">
        <v>1977</v>
      </c>
      <c r="G320" s="44">
        <v>141</v>
      </c>
      <c r="H320" s="105" t="s">
        <v>1223</v>
      </c>
    </row>
    <row r="321" spans="1:8" ht="12.75" customHeight="1" x14ac:dyDescent="0.2">
      <c r="A321" s="102" t="s">
        <v>1472</v>
      </c>
      <c r="B321" s="104" t="s">
        <v>40</v>
      </c>
      <c r="C321" s="104" t="s">
        <v>41</v>
      </c>
      <c r="D321" s="104" t="s">
        <v>72</v>
      </c>
      <c r="E321" s="104" t="s">
        <v>73</v>
      </c>
      <c r="F321" s="105">
        <v>2004</v>
      </c>
      <c r="G321" s="44">
        <v>107</v>
      </c>
      <c r="H321" s="105" t="s">
        <v>1223</v>
      </c>
    </row>
    <row r="322" spans="1:8" ht="12.75" customHeight="1" x14ac:dyDescent="0.2">
      <c r="A322" s="102" t="s">
        <v>1467</v>
      </c>
      <c r="B322" s="104" t="s">
        <v>40</v>
      </c>
      <c r="C322" s="104" t="s">
        <v>41</v>
      </c>
      <c r="D322" s="104" t="s">
        <v>62</v>
      </c>
      <c r="E322" s="104" t="s">
        <v>63</v>
      </c>
      <c r="F322" s="105">
        <v>1967</v>
      </c>
      <c r="G322" s="44">
        <v>231</v>
      </c>
      <c r="H322" s="105" t="s">
        <v>1223</v>
      </c>
    </row>
    <row r="323" spans="1:8" ht="12.75" customHeight="1" x14ac:dyDescent="0.2">
      <c r="A323" s="102" t="s">
        <v>1463</v>
      </c>
      <c r="B323" s="104" t="s">
        <v>40</v>
      </c>
      <c r="C323" s="104" t="s">
        <v>41</v>
      </c>
      <c r="D323" s="104" t="s">
        <v>56</v>
      </c>
      <c r="E323" s="104" t="s">
        <v>55</v>
      </c>
      <c r="F323" s="105">
        <v>1963</v>
      </c>
      <c r="G323" s="44">
        <v>343</v>
      </c>
      <c r="H323" s="105" t="s">
        <v>1221</v>
      </c>
    </row>
    <row r="324" spans="1:8" ht="12.75" customHeight="1" x14ac:dyDescent="0.2">
      <c r="A324" s="102" t="s">
        <v>1486</v>
      </c>
      <c r="B324" s="104" t="s">
        <v>40</v>
      </c>
      <c r="C324" s="104" t="s">
        <v>41</v>
      </c>
      <c r="D324" s="104" t="s">
        <v>105</v>
      </c>
      <c r="E324" s="104" t="s">
        <v>106</v>
      </c>
      <c r="F324" s="105">
        <v>1971</v>
      </c>
      <c r="G324" s="44">
        <v>187</v>
      </c>
      <c r="H324" s="105" t="s">
        <v>1221</v>
      </c>
    </row>
    <row r="325" spans="1:8" ht="12.75" customHeight="1" x14ac:dyDescent="0.2">
      <c r="A325" s="102" t="s">
        <v>1457</v>
      </c>
      <c r="B325" s="104" t="s">
        <v>40</v>
      </c>
      <c r="C325" s="104" t="s">
        <v>41</v>
      </c>
      <c r="D325" s="104" t="s">
        <v>45</v>
      </c>
      <c r="E325" s="104" t="s">
        <v>46</v>
      </c>
      <c r="F325" s="105">
        <v>1983</v>
      </c>
      <c r="G325" s="44">
        <v>182</v>
      </c>
      <c r="H325" s="105" t="s">
        <v>1221</v>
      </c>
    </row>
    <row r="326" spans="1:8" ht="12.75" customHeight="1" x14ac:dyDescent="0.2">
      <c r="A326" s="104" t="str">
        <f>A325</f>
        <v>71-359</v>
      </c>
      <c r="B326" s="104" t="s">
        <v>40</v>
      </c>
      <c r="C326" s="104" t="s">
        <v>41</v>
      </c>
      <c r="D326" s="104" t="s">
        <v>47</v>
      </c>
      <c r="E326" s="104" t="s">
        <v>46</v>
      </c>
      <c r="F326" s="105">
        <v>1970</v>
      </c>
      <c r="G326" s="44">
        <v>76</v>
      </c>
      <c r="H326" s="105" t="s">
        <v>1222</v>
      </c>
    </row>
    <row r="327" spans="1:8" ht="12.75" customHeight="1" x14ac:dyDescent="0.2">
      <c r="A327" s="102" t="s">
        <v>1968</v>
      </c>
      <c r="B327" s="104" t="s">
        <v>1034</v>
      </c>
      <c r="C327" s="104" t="s">
        <v>41</v>
      </c>
      <c r="D327" s="104" t="s">
        <v>1419</v>
      </c>
      <c r="E327" s="104" t="s">
        <v>1036</v>
      </c>
      <c r="F327" s="105">
        <v>2017</v>
      </c>
      <c r="G327" s="44">
        <v>160</v>
      </c>
      <c r="H327" s="105" t="s">
        <v>1222</v>
      </c>
    </row>
    <row r="328" spans="1:8" ht="12.75" customHeight="1" x14ac:dyDescent="0.2">
      <c r="A328" s="102" t="s">
        <v>1556</v>
      </c>
      <c r="B328" s="104" t="s">
        <v>223</v>
      </c>
      <c r="C328" s="104" t="s">
        <v>41</v>
      </c>
      <c r="D328" s="104" t="s">
        <v>231</v>
      </c>
      <c r="E328" s="104" t="s">
        <v>232</v>
      </c>
      <c r="F328" s="105">
        <v>2000</v>
      </c>
      <c r="G328" s="44">
        <v>205</v>
      </c>
      <c r="H328" s="105" t="s">
        <v>1221</v>
      </c>
    </row>
    <row r="329" spans="1:8" ht="12.75" customHeight="1" x14ac:dyDescent="0.2">
      <c r="A329" s="102" t="s">
        <v>1564</v>
      </c>
      <c r="B329" s="104" t="s">
        <v>223</v>
      </c>
      <c r="C329" s="104" t="s">
        <v>41</v>
      </c>
      <c r="D329" s="104" t="s">
        <v>243</v>
      </c>
      <c r="E329" s="104" t="s">
        <v>244</v>
      </c>
      <c r="F329" s="105">
        <v>1974</v>
      </c>
      <c r="G329" s="44">
        <v>129</v>
      </c>
      <c r="H329" s="105" t="s">
        <v>1221</v>
      </c>
    </row>
    <row r="330" spans="1:8" ht="12.75" customHeight="1" x14ac:dyDescent="0.2">
      <c r="A330" s="102" t="s">
        <v>1458</v>
      </c>
      <c r="B330" s="104" t="s">
        <v>40</v>
      </c>
      <c r="C330" s="104" t="s">
        <v>41</v>
      </c>
      <c r="D330" s="104" t="s">
        <v>48</v>
      </c>
      <c r="E330" s="104" t="s">
        <v>46</v>
      </c>
      <c r="F330" s="105">
        <v>2000</v>
      </c>
      <c r="G330" s="44">
        <v>73</v>
      </c>
      <c r="H330" s="105" t="s">
        <v>1222</v>
      </c>
    </row>
    <row r="331" spans="1:8" ht="12.75" customHeight="1" x14ac:dyDescent="0.2">
      <c r="A331" s="102" t="s">
        <v>1773</v>
      </c>
      <c r="B331" s="104" t="s">
        <v>672</v>
      </c>
      <c r="C331" s="104" t="s">
        <v>41</v>
      </c>
      <c r="D331" s="104" t="s">
        <v>673</v>
      </c>
      <c r="E331" s="104" t="s">
        <v>674</v>
      </c>
      <c r="F331" s="105">
        <v>1980</v>
      </c>
      <c r="G331" s="44">
        <v>51</v>
      </c>
      <c r="H331" s="105" t="s">
        <v>1222</v>
      </c>
    </row>
    <row r="332" spans="1:8" ht="12.75" customHeight="1" x14ac:dyDescent="0.2">
      <c r="A332" s="102" t="s">
        <v>1464</v>
      </c>
      <c r="B332" s="104" t="s">
        <v>40</v>
      </c>
      <c r="C332" s="104" t="s">
        <v>41</v>
      </c>
      <c r="D332" s="104" t="s">
        <v>57</v>
      </c>
      <c r="E332" s="104" t="s">
        <v>58</v>
      </c>
      <c r="F332" s="105">
        <v>2000</v>
      </c>
      <c r="G332" s="44">
        <v>224</v>
      </c>
      <c r="H332" s="105" t="s">
        <v>1221</v>
      </c>
    </row>
    <row r="333" spans="1:8" ht="12.75" customHeight="1" x14ac:dyDescent="0.2">
      <c r="A333" s="102" t="s">
        <v>1661</v>
      </c>
      <c r="B333" s="104" t="s">
        <v>430</v>
      </c>
      <c r="C333" s="104" t="s">
        <v>41</v>
      </c>
      <c r="D333" s="104" t="s">
        <v>435</v>
      </c>
      <c r="E333" s="104" t="s">
        <v>436</v>
      </c>
      <c r="F333" s="105">
        <v>1984</v>
      </c>
      <c r="G333" s="44">
        <v>60</v>
      </c>
      <c r="H333" s="105" t="s">
        <v>1222</v>
      </c>
    </row>
    <row r="334" spans="1:8" ht="12.75" customHeight="1" x14ac:dyDescent="0.2">
      <c r="A334" s="102" t="s">
        <v>1473</v>
      </c>
      <c r="B334" s="104" t="s">
        <v>40</v>
      </c>
      <c r="C334" s="104" t="s">
        <v>41</v>
      </c>
      <c r="D334" s="104" t="s">
        <v>74</v>
      </c>
      <c r="E334" s="104" t="s">
        <v>75</v>
      </c>
      <c r="F334" s="105">
        <v>1987</v>
      </c>
      <c r="G334" s="44">
        <v>35</v>
      </c>
      <c r="H334" s="105" t="s">
        <v>1222</v>
      </c>
    </row>
    <row r="335" spans="1:8" ht="12.75" customHeight="1" x14ac:dyDescent="0.2">
      <c r="A335" s="102" t="s">
        <v>1474</v>
      </c>
      <c r="B335" s="104" t="s">
        <v>40</v>
      </c>
      <c r="C335" s="104" t="s">
        <v>41</v>
      </c>
      <c r="D335" s="104" t="s">
        <v>76</v>
      </c>
      <c r="E335" s="104" t="s">
        <v>75</v>
      </c>
      <c r="F335" s="105">
        <v>1954</v>
      </c>
      <c r="G335" s="44">
        <v>252</v>
      </c>
      <c r="H335" s="105" t="s">
        <v>1222</v>
      </c>
    </row>
    <row r="336" spans="1:8" ht="12.75" customHeight="1" x14ac:dyDescent="0.2">
      <c r="A336" s="102" t="s">
        <v>1475</v>
      </c>
      <c r="B336" s="104" t="s">
        <v>40</v>
      </c>
      <c r="C336" s="104" t="s">
        <v>41</v>
      </c>
      <c r="D336" s="104" t="s">
        <v>77</v>
      </c>
      <c r="E336" s="104" t="s">
        <v>78</v>
      </c>
      <c r="F336" s="105">
        <v>1976</v>
      </c>
      <c r="G336" s="44">
        <v>201</v>
      </c>
      <c r="H336" s="105" t="s">
        <v>1222</v>
      </c>
    </row>
    <row r="337" spans="1:8" ht="12.75" customHeight="1" x14ac:dyDescent="0.2">
      <c r="A337" s="102" t="s">
        <v>1989</v>
      </c>
      <c r="B337" s="104" t="s">
        <v>1070</v>
      </c>
      <c r="C337" s="104" t="s">
        <v>41</v>
      </c>
      <c r="D337" s="104" t="s">
        <v>1074</v>
      </c>
      <c r="E337" s="104" t="s">
        <v>1075</v>
      </c>
      <c r="F337" s="105">
        <v>1985</v>
      </c>
      <c r="G337" s="44">
        <v>120</v>
      </c>
      <c r="H337" s="105" t="s">
        <v>1223</v>
      </c>
    </row>
    <row r="338" spans="1:8" ht="12.75" customHeight="1" x14ac:dyDescent="0.2">
      <c r="A338" s="102" t="s">
        <v>1662</v>
      </c>
      <c r="B338" s="104" t="s">
        <v>430</v>
      </c>
      <c r="C338" s="104" t="s">
        <v>41</v>
      </c>
      <c r="D338" s="104" t="s">
        <v>437</v>
      </c>
      <c r="E338" s="104" t="s">
        <v>438</v>
      </c>
      <c r="F338" s="105">
        <v>1978</v>
      </c>
      <c r="G338" s="44">
        <v>49</v>
      </c>
      <c r="H338" s="105" t="s">
        <v>1222</v>
      </c>
    </row>
    <row r="339" spans="1:8" ht="12.75" customHeight="1" x14ac:dyDescent="0.2">
      <c r="A339" s="102" t="s">
        <v>1887</v>
      </c>
      <c r="B339" s="104" t="s">
        <v>877</v>
      </c>
      <c r="C339" s="104" t="s">
        <v>41</v>
      </c>
      <c r="D339" s="104" t="s">
        <v>888</v>
      </c>
      <c r="E339" s="104" t="s">
        <v>886</v>
      </c>
      <c r="F339" s="105">
        <v>1966</v>
      </c>
      <c r="G339" s="44">
        <v>298</v>
      </c>
      <c r="H339" s="105" t="s">
        <v>1222</v>
      </c>
    </row>
    <row r="340" spans="1:8" ht="12.75" customHeight="1" x14ac:dyDescent="0.2">
      <c r="A340" s="102" t="s">
        <v>1476</v>
      </c>
      <c r="B340" s="104" t="s">
        <v>40</v>
      </c>
      <c r="C340" s="104" t="s">
        <v>41</v>
      </c>
      <c r="D340" s="104" t="s">
        <v>79</v>
      </c>
      <c r="E340" s="104" t="s">
        <v>80</v>
      </c>
      <c r="F340" s="105">
        <v>1964</v>
      </c>
      <c r="G340" s="44">
        <v>266</v>
      </c>
      <c r="H340" s="105" t="s">
        <v>1222</v>
      </c>
    </row>
    <row r="341" spans="1:8" ht="12.75" customHeight="1" x14ac:dyDescent="0.2">
      <c r="A341" s="102" t="s">
        <v>1775</v>
      </c>
      <c r="B341" s="104" t="s">
        <v>677</v>
      </c>
      <c r="C341" s="104" t="s">
        <v>41</v>
      </c>
      <c r="D341" s="104" t="s">
        <v>678</v>
      </c>
      <c r="E341" s="104" t="s">
        <v>679</v>
      </c>
      <c r="F341" s="105">
        <v>1978</v>
      </c>
      <c r="G341" s="44">
        <v>167</v>
      </c>
      <c r="H341" s="105" t="s">
        <v>1221</v>
      </c>
    </row>
    <row r="342" spans="1:8" x14ac:dyDescent="0.2">
      <c r="A342" s="104" t="str">
        <f>A341</f>
        <v>71-409</v>
      </c>
      <c r="B342" s="104" t="s">
        <v>677</v>
      </c>
      <c r="C342" s="104" t="s">
        <v>41</v>
      </c>
      <c r="D342" s="104" t="s">
        <v>680</v>
      </c>
      <c r="E342" s="104" t="s">
        <v>679</v>
      </c>
      <c r="F342" s="105">
        <v>1979</v>
      </c>
      <c r="G342" s="44">
        <v>102</v>
      </c>
      <c r="H342" s="105" t="s">
        <v>1222</v>
      </c>
    </row>
    <row r="343" spans="1:8" ht="12.75" customHeight="1" x14ac:dyDescent="0.2">
      <c r="A343" s="102" t="s">
        <v>1468</v>
      </c>
      <c r="B343" s="104" t="s">
        <v>40</v>
      </c>
      <c r="C343" s="104" t="s">
        <v>41</v>
      </c>
      <c r="D343" s="104" t="s">
        <v>64</v>
      </c>
      <c r="E343" s="104" t="s">
        <v>63</v>
      </c>
      <c r="F343" s="105">
        <v>1997</v>
      </c>
      <c r="G343" s="44">
        <v>39</v>
      </c>
      <c r="H343" s="105" t="s">
        <v>1222</v>
      </c>
    </row>
    <row r="344" spans="1:8" ht="12.75" customHeight="1" x14ac:dyDescent="0.2">
      <c r="A344" s="102" t="s">
        <v>1461</v>
      </c>
      <c r="B344" s="104" t="s">
        <v>40</v>
      </c>
      <c r="C344" s="104" t="s">
        <v>41</v>
      </c>
      <c r="D344" s="104" t="s">
        <v>52</v>
      </c>
      <c r="E344" s="104" t="s">
        <v>53</v>
      </c>
      <c r="F344" s="105">
        <v>2001</v>
      </c>
      <c r="G344" s="44">
        <v>110</v>
      </c>
      <c r="H344" s="105" t="s">
        <v>1221</v>
      </c>
    </row>
    <row r="345" spans="1:8" ht="12.75" customHeight="1" x14ac:dyDescent="0.2">
      <c r="A345" s="102" t="s">
        <v>1477</v>
      </c>
      <c r="B345" s="104" t="s">
        <v>40</v>
      </c>
      <c r="C345" s="104" t="s">
        <v>41</v>
      </c>
      <c r="D345" s="104" t="s">
        <v>81</v>
      </c>
      <c r="E345" s="104" t="s">
        <v>82</v>
      </c>
      <c r="F345" s="105">
        <v>1980</v>
      </c>
      <c r="G345" s="44">
        <v>196</v>
      </c>
      <c r="H345" s="105" t="s">
        <v>1221</v>
      </c>
    </row>
    <row r="346" spans="1:8" ht="12.75" customHeight="1" x14ac:dyDescent="0.2">
      <c r="A346" s="102" t="s">
        <v>1557</v>
      </c>
      <c r="B346" s="104" t="s">
        <v>223</v>
      </c>
      <c r="C346" s="104" t="s">
        <v>41</v>
      </c>
      <c r="D346" s="104" t="s">
        <v>233</v>
      </c>
      <c r="E346" s="104" t="s">
        <v>229</v>
      </c>
      <c r="F346" s="105">
        <v>2006</v>
      </c>
      <c r="G346" s="44">
        <v>140</v>
      </c>
      <c r="H346" s="105" t="s">
        <v>1221</v>
      </c>
    </row>
    <row r="347" spans="1:8" ht="12.75" customHeight="1" x14ac:dyDescent="0.2">
      <c r="A347" s="102" t="s">
        <v>1999</v>
      </c>
      <c r="B347" s="104" t="s">
        <v>1070</v>
      </c>
      <c r="C347" s="104" t="s">
        <v>41</v>
      </c>
      <c r="D347" s="104" t="s">
        <v>1092</v>
      </c>
      <c r="E347" s="104" t="s">
        <v>1093</v>
      </c>
      <c r="F347" s="105">
        <v>1950</v>
      </c>
      <c r="G347" s="44">
        <v>319</v>
      </c>
      <c r="H347" s="105" t="s">
        <v>1222</v>
      </c>
    </row>
    <row r="348" spans="1:8" ht="12.75" customHeight="1" x14ac:dyDescent="0.2">
      <c r="A348" s="102" t="s">
        <v>1469</v>
      </c>
      <c r="B348" s="104" t="s">
        <v>40</v>
      </c>
      <c r="C348" s="104" t="s">
        <v>41</v>
      </c>
      <c r="D348" s="104" t="s">
        <v>65</v>
      </c>
      <c r="E348" s="104" t="s">
        <v>66</v>
      </c>
      <c r="F348" s="105">
        <v>1972</v>
      </c>
      <c r="G348" s="44">
        <v>177</v>
      </c>
      <c r="H348" s="105" t="s">
        <v>1223</v>
      </c>
    </row>
    <row r="349" spans="1:8" ht="12.75" customHeight="1" x14ac:dyDescent="0.2">
      <c r="A349" s="102" t="s">
        <v>1774</v>
      </c>
      <c r="B349" s="104" t="s">
        <v>672</v>
      </c>
      <c r="C349" s="104" t="s">
        <v>41</v>
      </c>
      <c r="D349" s="104" t="s">
        <v>675</v>
      </c>
      <c r="E349" s="104" t="s">
        <v>676</v>
      </c>
      <c r="F349" s="105">
        <v>2001</v>
      </c>
      <c r="G349" s="44">
        <v>65</v>
      </c>
      <c r="H349" s="105" t="s">
        <v>1221</v>
      </c>
    </row>
    <row r="350" spans="1:8" ht="12.75" customHeight="1" x14ac:dyDescent="0.2">
      <c r="A350" s="102" t="s">
        <v>2008</v>
      </c>
      <c r="B350" s="104" t="s">
        <v>1070</v>
      </c>
      <c r="C350" s="104" t="s">
        <v>41</v>
      </c>
      <c r="D350" s="104" t="s">
        <v>1106</v>
      </c>
      <c r="E350" s="104" t="s">
        <v>1107</v>
      </c>
      <c r="F350" s="105">
        <v>1993</v>
      </c>
      <c r="G350" s="44">
        <v>107</v>
      </c>
      <c r="H350" s="105" t="s">
        <v>1222</v>
      </c>
    </row>
    <row r="351" spans="1:8" ht="12.75" customHeight="1" x14ac:dyDescent="0.2">
      <c r="A351" s="102" t="s">
        <v>1487</v>
      </c>
      <c r="B351" s="104" t="s">
        <v>40</v>
      </c>
      <c r="C351" s="104" t="s">
        <v>41</v>
      </c>
      <c r="D351" s="104" t="s">
        <v>107</v>
      </c>
      <c r="E351" s="104" t="s">
        <v>106</v>
      </c>
      <c r="F351" s="105">
        <v>1978</v>
      </c>
      <c r="G351" s="44">
        <v>236</v>
      </c>
      <c r="H351" s="105" t="s">
        <v>1223</v>
      </c>
    </row>
    <row r="352" spans="1:8" ht="12.75" customHeight="1" x14ac:dyDescent="0.2">
      <c r="A352" s="102" t="s">
        <v>1992</v>
      </c>
      <c r="B352" s="104" t="s">
        <v>1070</v>
      </c>
      <c r="C352" s="104" t="s">
        <v>41</v>
      </c>
      <c r="D352" s="104" t="s">
        <v>1079</v>
      </c>
      <c r="E352" s="104" t="s">
        <v>1078</v>
      </c>
      <c r="F352" s="105">
        <v>1996</v>
      </c>
      <c r="G352" s="44">
        <v>40</v>
      </c>
      <c r="H352" s="105" t="s">
        <v>1223</v>
      </c>
    </row>
    <row r="353" spans="1:8" ht="12.75" customHeight="1" x14ac:dyDescent="0.2">
      <c r="A353" s="102" t="s">
        <v>1558</v>
      </c>
      <c r="B353" s="104" t="s">
        <v>223</v>
      </c>
      <c r="C353" s="104" t="s">
        <v>41</v>
      </c>
      <c r="D353" s="104" t="s">
        <v>234</v>
      </c>
      <c r="E353" s="104" t="s">
        <v>236</v>
      </c>
      <c r="F353" s="105">
        <v>1997</v>
      </c>
      <c r="G353" s="44">
        <v>217</v>
      </c>
      <c r="H353" s="105" t="s">
        <v>1221</v>
      </c>
    </row>
    <row r="354" spans="1:8" ht="12.75" customHeight="1" x14ac:dyDescent="0.2">
      <c r="A354" s="102" t="s">
        <v>1478</v>
      </c>
      <c r="B354" s="104" t="s">
        <v>40</v>
      </c>
      <c r="C354" s="104" t="s">
        <v>41</v>
      </c>
      <c r="D354" s="104" t="s">
        <v>83</v>
      </c>
      <c r="E354" s="104" t="s">
        <v>84</v>
      </c>
      <c r="F354" s="105">
        <v>1994</v>
      </c>
      <c r="G354" s="44">
        <v>48</v>
      </c>
      <c r="H354" s="105" t="s">
        <v>1222</v>
      </c>
    </row>
    <row r="355" spans="1:8" ht="12.75" customHeight="1" x14ac:dyDescent="0.2">
      <c r="A355" s="102" t="s">
        <v>1565</v>
      </c>
      <c r="B355" s="104" t="s">
        <v>223</v>
      </c>
      <c r="C355" s="104" t="s">
        <v>41</v>
      </c>
      <c r="D355" s="104" t="s">
        <v>245</v>
      </c>
      <c r="E355" s="104" t="s">
        <v>246</v>
      </c>
      <c r="F355" s="105">
        <v>2005</v>
      </c>
      <c r="G355" s="44">
        <v>150</v>
      </c>
      <c r="H355" s="105" t="s">
        <v>1221</v>
      </c>
    </row>
    <row r="356" spans="1:8" ht="12.75" customHeight="1" x14ac:dyDescent="0.2">
      <c r="A356" s="102" t="s">
        <v>2000</v>
      </c>
      <c r="B356" s="104" t="s">
        <v>1070</v>
      </c>
      <c r="C356" s="104" t="s">
        <v>41</v>
      </c>
      <c r="D356" s="104" t="s">
        <v>1094</v>
      </c>
      <c r="E356" s="104" t="s">
        <v>1095</v>
      </c>
      <c r="F356" s="105">
        <v>1987</v>
      </c>
      <c r="G356" s="44">
        <v>40</v>
      </c>
      <c r="H356" s="105" t="s">
        <v>1222</v>
      </c>
    </row>
    <row r="357" spans="1:8" ht="12.75" customHeight="1" x14ac:dyDescent="0.2">
      <c r="A357" s="102" t="s">
        <v>1776</v>
      </c>
      <c r="B357" s="104" t="s">
        <v>677</v>
      </c>
      <c r="C357" s="104" t="s">
        <v>41</v>
      </c>
      <c r="D357" s="104" t="s">
        <v>681</v>
      </c>
      <c r="E357" s="104" t="s">
        <v>679</v>
      </c>
      <c r="F357" s="105">
        <v>1994</v>
      </c>
      <c r="G357" s="44">
        <v>52</v>
      </c>
      <c r="H357" s="105" t="s">
        <v>1222</v>
      </c>
    </row>
    <row r="358" spans="1:8" ht="12.75" customHeight="1" x14ac:dyDescent="0.2">
      <c r="A358" s="102" t="s">
        <v>1885</v>
      </c>
      <c r="B358" s="104" t="s">
        <v>877</v>
      </c>
      <c r="C358" s="104" t="s">
        <v>41</v>
      </c>
      <c r="D358" s="104" t="s">
        <v>882</v>
      </c>
      <c r="E358" s="104" t="s">
        <v>883</v>
      </c>
      <c r="F358" s="105">
        <v>1986</v>
      </c>
      <c r="G358" s="44">
        <v>111</v>
      </c>
      <c r="H358" s="105" t="s">
        <v>1221</v>
      </c>
    </row>
    <row r="359" spans="1:8" ht="12.75" customHeight="1" x14ac:dyDescent="0.2">
      <c r="A359" s="104" t="str">
        <f>A358</f>
        <v>71-385</v>
      </c>
      <c r="B359" s="104" t="s">
        <v>877</v>
      </c>
      <c r="C359" s="104" t="s">
        <v>41</v>
      </c>
      <c r="D359" s="104" t="s">
        <v>884</v>
      </c>
      <c r="E359" s="104" t="s">
        <v>883</v>
      </c>
      <c r="F359" s="105">
        <v>1986</v>
      </c>
      <c r="G359" s="44">
        <v>45</v>
      </c>
      <c r="H359" s="105" t="s">
        <v>1222</v>
      </c>
    </row>
    <row r="360" spans="1:8" ht="12.75" customHeight="1" x14ac:dyDescent="0.2">
      <c r="A360" s="102" t="s">
        <v>1465</v>
      </c>
      <c r="B360" s="104" t="s">
        <v>40</v>
      </c>
      <c r="C360" s="104" t="s">
        <v>41</v>
      </c>
      <c r="D360" s="104" t="s">
        <v>59</v>
      </c>
      <c r="E360" s="104" t="s">
        <v>58</v>
      </c>
      <c r="F360" s="105">
        <v>2001</v>
      </c>
      <c r="G360" s="44">
        <v>50</v>
      </c>
      <c r="H360" s="105" t="s">
        <v>1222</v>
      </c>
    </row>
    <row r="361" spans="1:8" ht="12.75" customHeight="1" x14ac:dyDescent="0.2">
      <c r="A361" s="102" t="s">
        <v>1891</v>
      </c>
      <c r="B361" s="104" t="s">
        <v>877</v>
      </c>
      <c r="C361" s="104" t="s">
        <v>41</v>
      </c>
      <c r="D361" s="104" t="s">
        <v>893</v>
      </c>
      <c r="E361" s="104" t="s">
        <v>694</v>
      </c>
      <c r="F361" s="105">
        <v>1966</v>
      </c>
      <c r="G361" s="44">
        <v>188</v>
      </c>
      <c r="H361" s="105" t="s">
        <v>1221</v>
      </c>
    </row>
    <row r="362" spans="1:8" ht="12.75" customHeight="1" x14ac:dyDescent="0.2">
      <c r="A362" s="102" t="s">
        <v>1492</v>
      </c>
      <c r="B362" s="104" t="s">
        <v>40</v>
      </c>
      <c r="C362" s="104" t="s">
        <v>41</v>
      </c>
      <c r="D362" s="104" t="s">
        <v>112</v>
      </c>
      <c r="E362" s="104" t="s">
        <v>111</v>
      </c>
      <c r="F362" s="105">
        <v>1981</v>
      </c>
      <c r="G362" s="44">
        <v>187</v>
      </c>
      <c r="H362" s="105" t="s">
        <v>1221</v>
      </c>
    </row>
    <row r="363" spans="1:8" ht="12.75" customHeight="1" x14ac:dyDescent="0.2">
      <c r="A363" s="102" t="s">
        <v>2001</v>
      </c>
      <c r="B363" s="104" t="s">
        <v>1070</v>
      </c>
      <c r="C363" s="104" t="s">
        <v>41</v>
      </c>
      <c r="D363" s="104" t="s">
        <v>1096</v>
      </c>
      <c r="E363" s="104" t="s">
        <v>1093</v>
      </c>
      <c r="F363" s="105">
        <v>1929</v>
      </c>
      <c r="G363" s="44">
        <v>538</v>
      </c>
      <c r="H363" s="105" t="s">
        <v>1221</v>
      </c>
    </row>
    <row r="364" spans="1:8" ht="12.75" customHeight="1" x14ac:dyDescent="0.2">
      <c r="A364" s="102" t="s">
        <v>1479</v>
      </c>
      <c r="B364" s="104" t="s">
        <v>40</v>
      </c>
      <c r="C364" s="104" t="s">
        <v>41</v>
      </c>
      <c r="D364" s="104" t="s">
        <v>85</v>
      </c>
      <c r="E364" s="104" t="s">
        <v>86</v>
      </c>
      <c r="F364" s="105">
        <v>1968</v>
      </c>
      <c r="G364" s="44">
        <v>233</v>
      </c>
      <c r="H364" s="105" t="s">
        <v>1223</v>
      </c>
    </row>
    <row r="365" spans="1:8" ht="12.75" customHeight="1" x14ac:dyDescent="0.2">
      <c r="A365" s="102" t="s">
        <v>1493</v>
      </c>
      <c r="B365" s="104" t="s">
        <v>40</v>
      </c>
      <c r="C365" s="104" t="s">
        <v>41</v>
      </c>
      <c r="D365" s="104" t="s">
        <v>113</v>
      </c>
      <c r="E365" s="104" t="s">
        <v>114</v>
      </c>
      <c r="F365" s="105">
        <v>1966</v>
      </c>
      <c r="G365" s="44">
        <v>168</v>
      </c>
      <c r="H365" s="105" t="s">
        <v>1221</v>
      </c>
    </row>
    <row r="366" spans="1:8" ht="12.75" customHeight="1" x14ac:dyDescent="0.2">
      <c r="A366" s="102" t="s">
        <v>1459</v>
      </c>
      <c r="B366" s="104" t="s">
        <v>40</v>
      </c>
      <c r="C366" s="104" t="s">
        <v>41</v>
      </c>
      <c r="D366" s="104" t="s">
        <v>1185</v>
      </c>
      <c r="E366" s="104" t="s">
        <v>44</v>
      </c>
      <c r="F366" s="105">
        <v>2009</v>
      </c>
      <c r="G366" s="44">
        <v>107</v>
      </c>
      <c r="H366" s="105" t="s">
        <v>1222</v>
      </c>
    </row>
    <row r="367" spans="1:8" ht="12.75" customHeight="1" x14ac:dyDescent="0.2">
      <c r="A367" s="102" t="s">
        <v>1660</v>
      </c>
      <c r="B367" s="104" t="s">
        <v>430</v>
      </c>
      <c r="C367" s="104" t="s">
        <v>41</v>
      </c>
      <c r="D367" s="104" t="s">
        <v>433</v>
      </c>
      <c r="E367" s="104" t="s">
        <v>434</v>
      </c>
      <c r="F367" s="105">
        <v>2002</v>
      </c>
      <c r="G367" s="44">
        <v>52</v>
      </c>
      <c r="H367" s="105" t="s">
        <v>1222</v>
      </c>
    </row>
    <row r="368" spans="1:8" ht="12.75" customHeight="1" x14ac:dyDescent="0.2">
      <c r="A368" s="102" t="s">
        <v>1990</v>
      </c>
      <c r="B368" s="104" t="s">
        <v>1070</v>
      </c>
      <c r="C368" s="104" t="s">
        <v>41</v>
      </c>
      <c r="D368" s="104" t="s">
        <v>1076</v>
      </c>
      <c r="E368" s="104" t="s">
        <v>1075</v>
      </c>
      <c r="F368" s="105">
        <v>1995</v>
      </c>
      <c r="G368" s="44">
        <v>40</v>
      </c>
      <c r="H368" s="105" t="s">
        <v>1221</v>
      </c>
    </row>
    <row r="369" spans="1:8" ht="12.75" customHeight="1" x14ac:dyDescent="0.2">
      <c r="A369" s="102" t="s">
        <v>1456</v>
      </c>
      <c r="B369" s="104" t="s">
        <v>40</v>
      </c>
      <c r="C369" s="104" t="s">
        <v>41</v>
      </c>
      <c r="D369" s="104" t="s">
        <v>42</v>
      </c>
      <c r="E369" s="104" t="s">
        <v>43</v>
      </c>
      <c r="F369" s="105">
        <v>1985</v>
      </c>
      <c r="G369" s="44">
        <v>160</v>
      </c>
      <c r="H369" s="105" t="s">
        <v>1221</v>
      </c>
    </row>
    <row r="370" spans="1:8" ht="12.75" customHeight="1" x14ac:dyDescent="0.2">
      <c r="A370" s="102" t="s">
        <v>2002</v>
      </c>
      <c r="B370" s="104" t="s">
        <v>1070</v>
      </c>
      <c r="C370" s="104" t="s">
        <v>41</v>
      </c>
      <c r="D370" s="104" t="s">
        <v>1097</v>
      </c>
      <c r="E370" s="104" t="s">
        <v>1098</v>
      </c>
      <c r="F370" s="105">
        <v>1994</v>
      </c>
      <c r="G370" s="44">
        <v>115</v>
      </c>
      <c r="H370" s="105" t="s">
        <v>1223</v>
      </c>
    </row>
    <row r="371" spans="1:8" ht="12.75" customHeight="1" x14ac:dyDescent="0.2">
      <c r="A371" s="102" t="s">
        <v>1970</v>
      </c>
      <c r="B371" s="104" t="s">
        <v>1034</v>
      </c>
      <c r="C371" s="104" t="s">
        <v>41</v>
      </c>
      <c r="D371" s="104" t="s">
        <v>1037</v>
      </c>
      <c r="E371" s="104" t="s">
        <v>1038</v>
      </c>
      <c r="F371" s="105">
        <v>1986</v>
      </c>
      <c r="G371" s="44">
        <v>201</v>
      </c>
      <c r="H371" s="105" t="s">
        <v>1222</v>
      </c>
    </row>
    <row r="372" spans="1:8" ht="12.75" customHeight="1" x14ac:dyDescent="0.2">
      <c r="A372" s="102" t="s">
        <v>2003</v>
      </c>
      <c r="B372" s="104" t="s">
        <v>1070</v>
      </c>
      <c r="C372" s="104" t="s">
        <v>41</v>
      </c>
      <c r="D372" s="104" t="s">
        <v>1099</v>
      </c>
      <c r="E372" s="104" t="s">
        <v>1089</v>
      </c>
      <c r="F372" s="105">
        <v>1968</v>
      </c>
      <c r="G372" s="44">
        <v>265</v>
      </c>
      <c r="H372" s="105" t="s">
        <v>1221</v>
      </c>
    </row>
    <row r="373" spans="1:8" ht="12.75" customHeight="1" x14ac:dyDescent="0.2">
      <c r="A373" s="102" t="s">
        <v>1480</v>
      </c>
      <c r="B373" s="104" t="s">
        <v>40</v>
      </c>
      <c r="C373" s="104" t="s">
        <v>41</v>
      </c>
      <c r="D373" s="104" t="s">
        <v>87</v>
      </c>
      <c r="E373" s="104" t="s">
        <v>88</v>
      </c>
      <c r="F373" s="105">
        <v>1983</v>
      </c>
      <c r="G373" s="44">
        <v>179</v>
      </c>
      <c r="H373" s="105" t="s">
        <v>1222</v>
      </c>
    </row>
    <row r="374" spans="1:8" ht="12.75" customHeight="1" x14ac:dyDescent="0.2">
      <c r="A374" s="102" t="s">
        <v>1559</v>
      </c>
      <c r="B374" s="104" t="s">
        <v>223</v>
      </c>
      <c r="C374" s="104" t="s">
        <v>41</v>
      </c>
      <c r="D374" s="104" t="s">
        <v>235</v>
      </c>
      <c r="E374" s="104" t="s">
        <v>236</v>
      </c>
      <c r="F374" s="105">
        <v>1982</v>
      </c>
      <c r="G374" s="44">
        <v>141</v>
      </c>
      <c r="H374" s="105" t="s">
        <v>1233</v>
      </c>
    </row>
    <row r="375" spans="1:8" ht="12.75" customHeight="1" x14ac:dyDescent="0.2">
      <c r="A375" s="102" t="s">
        <v>2009</v>
      </c>
      <c r="B375" s="104" t="s">
        <v>1070</v>
      </c>
      <c r="C375" s="104" t="s">
        <v>41</v>
      </c>
      <c r="D375" s="104" t="s">
        <v>1108</v>
      </c>
      <c r="E375" s="104" t="s">
        <v>1109</v>
      </c>
      <c r="F375" s="105">
        <v>1997</v>
      </c>
      <c r="G375" s="44">
        <v>122</v>
      </c>
      <c r="H375" s="105" t="s">
        <v>1221</v>
      </c>
    </row>
    <row r="376" spans="1:8" ht="12.75" customHeight="1" x14ac:dyDescent="0.2">
      <c r="A376" s="102" t="s">
        <v>1488</v>
      </c>
      <c r="B376" s="104" t="s">
        <v>40</v>
      </c>
      <c r="C376" s="104" t="s">
        <v>41</v>
      </c>
      <c r="D376" s="104" t="s">
        <v>100</v>
      </c>
      <c r="E376" s="104" t="s">
        <v>101</v>
      </c>
      <c r="F376" s="105">
        <v>1961</v>
      </c>
      <c r="G376" s="44">
        <v>223</v>
      </c>
      <c r="H376" s="105" t="s">
        <v>1223</v>
      </c>
    </row>
    <row r="377" spans="1:8" ht="12.75" customHeight="1" x14ac:dyDescent="0.2">
      <c r="A377" s="104" t="str">
        <f>A376</f>
        <v>71-334</v>
      </c>
      <c r="B377" s="104" t="s">
        <v>40</v>
      </c>
      <c r="C377" s="104" t="s">
        <v>41</v>
      </c>
      <c r="D377" s="104" t="s">
        <v>102</v>
      </c>
      <c r="E377" s="104" t="s">
        <v>101</v>
      </c>
      <c r="F377" s="105">
        <v>1961</v>
      </c>
      <c r="G377" s="44">
        <v>96</v>
      </c>
      <c r="H377" s="105" t="s">
        <v>1223</v>
      </c>
    </row>
    <row r="378" spans="1:8" ht="12.75" customHeight="1" x14ac:dyDescent="0.2">
      <c r="A378" s="102" t="s">
        <v>1481</v>
      </c>
      <c r="B378" s="104" t="s">
        <v>40</v>
      </c>
      <c r="C378" s="104" t="s">
        <v>41</v>
      </c>
      <c r="D378" s="104" t="s">
        <v>89</v>
      </c>
      <c r="E378" s="104" t="s">
        <v>84</v>
      </c>
      <c r="F378" s="105">
        <v>1980</v>
      </c>
      <c r="G378" s="44">
        <v>197</v>
      </c>
      <c r="H378" s="105" t="s">
        <v>1221</v>
      </c>
    </row>
    <row r="379" spans="1:8" ht="12.75" customHeight="1" x14ac:dyDescent="0.2">
      <c r="A379" s="104" t="str">
        <f>A378</f>
        <v>71-333</v>
      </c>
      <c r="B379" s="104" t="s">
        <v>40</v>
      </c>
      <c r="C379" s="104" t="s">
        <v>41</v>
      </c>
      <c r="D379" s="104" t="s">
        <v>1187</v>
      </c>
      <c r="E379" s="104" t="s">
        <v>84</v>
      </c>
      <c r="F379" s="105">
        <v>1980</v>
      </c>
      <c r="G379" s="44">
        <v>174</v>
      </c>
      <c r="H379" s="105" t="s">
        <v>1222</v>
      </c>
    </row>
    <row r="380" spans="1:8" ht="12.75" customHeight="1" x14ac:dyDescent="0.2">
      <c r="A380" s="102" t="s">
        <v>1560</v>
      </c>
      <c r="B380" s="104" t="s">
        <v>223</v>
      </c>
      <c r="C380" s="104" t="s">
        <v>41</v>
      </c>
      <c r="D380" s="104" t="s">
        <v>237</v>
      </c>
      <c r="E380" s="104" t="s">
        <v>236</v>
      </c>
      <c r="F380" s="105">
        <v>1974</v>
      </c>
      <c r="G380" s="44">
        <v>160</v>
      </c>
      <c r="H380" s="105" t="s">
        <v>1222</v>
      </c>
    </row>
    <row r="381" spans="1:8" ht="12.75" customHeight="1" x14ac:dyDescent="0.2">
      <c r="A381" s="102" t="s">
        <v>1561</v>
      </c>
      <c r="B381" s="104" t="s">
        <v>223</v>
      </c>
      <c r="C381" s="104" t="s">
        <v>41</v>
      </c>
      <c r="D381" s="104" t="s">
        <v>238</v>
      </c>
      <c r="E381" s="104" t="s">
        <v>236</v>
      </c>
      <c r="F381" s="105">
        <v>2008</v>
      </c>
      <c r="G381" s="44">
        <v>20</v>
      </c>
      <c r="H381" s="105" t="s">
        <v>1222</v>
      </c>
    </row>
    <row r="382" spans="1:8" ht="12.75" customHeight="1" x14ac:dyDescent="0.2">
      <c r="A382" s="102" t="s">
        <v>1888</v>
      </c>
      <c r="B382" s="104" t="s">
        <v>877</v>
      </c>
      <c r="C382" s="104" t="s">
        <v>41</v>
      </c>
      <c r="D382" s="104" t="s">
        <v>889</v>
      </c>
      <c r="E382" s="104" t="s">
        <v>890</v>
      </c>
      <c r="F382" s="105">
        <v>2004</v>
      </c>
      <c r="G382" s="44">
        <v>172</v>
      </c>
      <c r="H382" s="105" t="s">
        <v>1223</v>
      </c>
    </row>
    <row r="383" spans="1:8" ht="12.75" customHeight="1" x14ac:dyDescent="0.2">
      <c r="A383" s="102" t="s">
        <v>1466</v>
      </c>
      <c r="B383" s="104" t="s">
        <v>40</v>
      </c>
      <c r="C383" s="104" t="s">
        <v>41</v>
      </c>
      <c r="D383" s="104" t="s">
        <v>60</v>
      </c>
      <c r="E383" s="104" t="s">
        <v>61</v>
      </c>
      <c r="F383" s="105">
        <v>1972</v>
      </c>
      <c r="G383" s="44">
        <v>178</v>
      </c>
      <c r="H383" s="105" t="s">
        <v>1221</v>
      </c>
    </row>
    <row r="384" spans="1:8" ht="12.75" customHeight="1" x14ac:dyDescent="0.2">
      <c r="A384" s="104" t="str">
        <f>A383</f>
        <v>71-410</v>
      </c>
      <c r="B384" s="104" t="s">
        <v>40</v>
      </c>
      <c r="C384" s="104" t="s">
        <v>41</v>
      </c>
      <c r="D384" s="104" t="s">
        <v>1186</v>
      </c>
      <c r="E384" s="104" t="s">
        <v>61</v>
      </c>
      <c r="F384" s="105">
        <v>1972</v>
      </c>
      <c r="G384" s="44">
        <v>160</v>
      </c>
      <c r="H384" s="105" t="s">
        <v>1222</v>
      </c>
    </row>
    <row r="385" spans="1:8" ht="12.75" customHeight="1" x14ac:dyDescent="0.2">
      <c r="A385" s="102" t="s">
        <v>1482</v>
      </c>
      <c r="B385" s="104" t="s">
        <v>40</v>
      </c>
      <c r="C385" s="104" t="s">
        <v>41</v>
      </c>
      <c r="D385" s="104" t="s">
        <v>91</v>
      </c>
      <c r="E385" s="104" t="s">
        <v>92</v>
      </c>
      <c r="F385" s="105">
        <v>1967</v>
      </c>
      <c r="G385" s="44">
        <v>206</v>
      </c>
      <c r="H385" s="105" t="s">
        <v>1223</v>
      </c>
    </row>
    <row r="386" spans="1:8" ht="12.75" customHeight="1" x14ac:dyDescent="0.2">
      <c r="A386" s="104" t="str">
        <f>A385</f>
        <v>71-323</v>
      </c>
      <c r="B386" s="104" t="s">
        <v>40</v>
      </c>
      <c r="C386" s="104" t="s">
        <v>41</v>
      </c>
      <c r="D386" s="104" t="s">
        <v>93</v>
      </c>
      <c r="E386" s="104" t="s">
        <v>92</v>
      </c>
      <c r="F386" s="105">
        <v>1981</v>
      </c>
      <c r="G386" s="44">
        <v>183</v>
      </c>
      <c r="H386" s="105" t="s">
        <v>1223</v>
      </c>
    </row>
    <row r="387" spans="1:8" ht="12.75" customHeight="1" x14ac:dyDescent="0.2">
      <c r="A387" s="102" t="s">
        <v>2004</v>
      </c>
      <c r="B387" s="104" t="s">
        <v>1070</v>
      </c>
      <c r="C387" s="104" t="s">
        <v>41</v>
      </c>
      <c r="D387" s="104" t="s">
        <v>1100</v>
      </c>
      <c r="E387" s="104" t="s">
        <v>1101</v>
      </c>
      <c r="F387" s="105">
        <v>2003</v>
      </c>
      <c r="G387" s="44">
        <v>53</v>
      </c>
      <c r="H387" s="105" t="s">
        <v>1222</v>
      </c>
    </row>
    <row r="388" spans="1:8" ht="12.75" customHeight="1" x14ac:dyDescent="0.2">
      <c r="A388" s="102" t="s">
        <v>2005</v>
      </c>
      <c r="B388" s="104" t="s">
        <v>1070</v>
      </c>
      <c r="C388" s="104" t="s">
        <v>41</v>
      </c>
      <c r="D388" s="104" t="s">
        <v>1102</v>
      </c>
      <c r="E388" s="104" t="s">
        <v>1101</v>
      </c>
      <c r="F388" s="105">
        <v>1964</v>
      </c>
      <c r="G388" s="44">
        <v>257</v>
      </c>
      <c r="H388" s="105" t="s">
        <v>1222</v>
      </c>
    </row>
    <row r="389" spans="1:8" ht="12.75" customHeight="1" x14ac:dyDescent="0.2">
      <c r="A389" s="102" t="s">
        <v>1562</v>
      </c>
      <c r="B389" s="104" t="s">
        <v>223</v>
      </c>
      <c r="C389" s="104" t="s">
        <v>41</v>
      </c>
      <c r="D389" s="104" t="s">
        <v>239</v>
      </c>
      <c r="E389" s="104" t="s">
        <v>240</v>
      </c>
      <c r="F389" s="105">
        <v>2008</v>
      </c>
      <c r="G389" s="44">
        <v>140</v>
      </c>
      <c r="H389" s="105" t="s">
        <v>1221</v>
      </c>
    </row>
    <row r="390" spans="1:8" ht="12.75" customHeight="1" x14ac:dyDescent="0.2">
      <c r="A390" s="102" t="s">
        <v>1563</v>
      </c>
      <c r="B390" s="104" t="s">
        <v>223</v>
      </c>
      <c r="C390" s="104" t="s">
        <v>41</v>
      </c>
      <c r="D390" s="104" t="s">
        <v>241</v>
      </c>
      <c r="E390" s="104" t="s">
        <v>242</v>
      </c>
      <c r="F390" s="105">
        <v>1975</v>
      </c>
      <c r="G390" s="44">
        <v>167</v>
      </c>
      <c r="H390" s="105" t="s">
        <v>1221</v>
      </c>
    </row>
    <row r="391" spans="1:8" ht="12.75" customHeight="1" x14ac:dyDescent="0.2">
      <c r="A391" s="102" t="s">
        <v>2006</v>
      </c>
      <c r="B391" s="104" t="s">
        <v>1070</v>
      </c>
      <c r="C391" s="104" t="s">
        <v>41</v>
      </c>
      <c r="D391" s="104" t="s">
        <v>1103</v>
      </c>
      <c r="E391" s="104" t="s">
        <v>1089</v>
      </c>
      <c r="F391" s="105">
        <v>1981</v>
      </c>
      <c r="G391" s="44">
        <v>49</v>
      </c>
      <c r="H391" s="105" t="s">
        <v>1222</v>
      </c>
    </row>
    <row r="392" spans="1:8" ht="12.75" customHeight="1" x14ac:dyDescent="0.2">
      <c r="A392" s="102" t="s">
        <v>1552</v>
      </c>
      <c r="B392" s="104" t="s">
        <v>223</v>
      </c>
      <c r="C392" s="104" t="s">
        <v>41</v>
      </c>
      <c r="D392" s="104" t="s">
        <v>224</v>
      </c>
      <c r="E392" s="104" t="s">
        <v>225</v>
      </c>
      <c r="F392" s="105">
        <v>1983</v>
      </c>
      <c r="G392" s="44">
        <v>153</v>
      </c>
      <c r="H392" s="105" t="s">
        <v>1221</v>
      </c>
    </row>
    <row r="393" spans="1:8" ht="12.75" customHeight="1" x14ac:dyDescent="0.2">
      <c r="A393" s="102" t="s">
        <v>1483</v>
      </c>
      <c r="B393" s="104" t="s">
        <v>40</v>
      </c>
      <c r="C393" s="104" t="s">
        <v>41</v>
      </c>
      <c r="D393" s="104" t="s">
        <v>94</v>
      </c>
      <c r="E393" s="104" t="s">
        <v>95</v>
      </c>
      <c r="F393" s="105">
        <v>1997</v>
      </c>
      <c r="G393" s="44">
        <v>63</v>
      </c>
      <c r="H393" s="105" t="s">
        <v>1222</v>
      </c>
    </row>
    <row r="394" spans="1:8" ht="12.75" customHeight="1" x14ac:dyDescent="0.2">
      <c r="A394" s="102" t="s">
        <v>1484</v>
      </c>
      <c r="B394" s="104" t="s">
        <v>40</v>
      </c>
      <c r="C394" s="104" t="s">
        <v>41</v>
      </c>
      <c r="D394" s="104" t="s">
        <v>96</v>
      </c>
      <c r="E394" s="104" t="s">
        <v>90</v>
      </c>
      <c r="F394" s="105">
        <v>1866</v>
      </c>
      <c r="G394" s="44">
        <v>740</v>
      </c>
      <c r="H394" s="105" t="s">
        <v>1222</v>
      </c>
    </row>
    <row r="395" spans="1:8" ht="12.75" customHeight="1" x14ac:dyDescent="0.2">
      <c r="A395" s="102" t="s">
        <v>1967</v>
      </c>
      <c r="B395" s="104" t="s">
        <v>1034</v>
      </c>
      <c r="C395" s="104" t="s">
        <v>41</v>
      </c>
      <c r="D395" s="104" t="s">
        <v>442</v>
      </c>
      <c r="E395" s="104" t="s">
        <v>1035</v>
      </c>
      <c r="F395" s="105">
        <v>1972</v>
      </c>
      <c r="G395" s="44">
        <v>208</v>
      </c>
      <c r="H395" s="105" t="s">
        <v>1223</v>
      </c>
    </row>
    <row r="396" spans="1:8" ht="12.75" customHeight="1" x14ac:dyDescent="0.2">
      <c r="A396" s="102" t="s">
        <v>1489</v>
      </c>
      <c r="B396" s="104" t="s">
        <v>40</v>
      </c>
      <c r="C396" s="104" t="s">
        <v>41</v>
      </c>
      <c r="D396" s="104" t="s">
        <v>103</v>
      </c>
      <c r="E396" s="104" t="s">
        <v>104</v>
      </c>
      <c r="F396" s="105">
        <v>1956</v>
      </c>
      <c r="G396" s="44">
        <v>396</v>
      </c>
      <c r="H396" s="105" t="s">
        <v>1221</v>
      </c>
    </row>
    <row r="397" spans="1:8" ht="12.75" customHeight="1" x14ac:dyDescent="0.2">
      <c r="A397" s="104" t="str">
        <f>A396</f>
        <v>71-358</v>
      </c>
      <c r="B397" s="104" t="s">
        <v>40</v>
      </c>
      <c r="C397" s="104" t="s">
        <v>41</v>
      </c>
      <c r="D397" s="104" t="s">
        <v>1188</v>
      </c>
      <c r="E397" s="104" t="s">
        <v>104</v>
      </c>
      <c r="F397" s="105">
        <v>1957</v>
      </c>
      <c r="G397" s="44">
        <v>316</v>
      </c>
      <c r="H397" s="105" t="s">
        <v>1221</v>
      </c>
    </row>
    <row r="398" spans="1:8" ht="12.75" customHeight="1" x14ac:dyDescent="0.2">
      <c r="A398" s="102" t="s">
        <v>2014</v>
      </c>
      <c r="B398" s="104" t="s">
        <v>1070</v>
      </c>
      <c r="C398" s="104" t="s">
        <v>41</v>
      </c>
      <c r="D398" s="104" t="s">
        <v>541</v>
      </c>
      <c r="E398" s="104" t="s">
        <v>1118</v>
      </c>
      <c r="F398" s="105">
        <v>2002</v>
      </c>
      <c r="G398" s="44">
        <v>119</v>
      </c>
      <c r="H398" s="105" t="s">
        <v>1223</v>
      </c>
    </row>
    <row r="399" spans="1:8" ht="12.75" customHeight="1" x14ac:dyDescent="0.2">
      <c r="A399" s="102" t="s">
        <v>1884</v>
      </c>
      <c r="B399" s="104" t="s">
        <v>877</v>
      </c>
      <c r="C399" s="104" t="s">
        <v>41</v>
      </c>
      <c r="D399" s="104" t="s">
        <v>880</v>
      </c>
      <c r="E399" s="104" t="s">
        <v>881</v>
      </c>
      <c r="F399" s="105">
        <v>1990</v>
      </c>
      <c r="G399" s="44">
        <v>188</v>
      </c>
      <c r="H399" s="105" t="s">
        <v>1221</v>
      </c>
    </row>
    <row r="400" spans="1:8" ht="12.75" customHeight="1" x14ac:dyDescent="0.2">
      <c r="A400" s="102" t="s">
        <v>1993</v>
      </c>
      <c r="B400" s="104" t="s">
        <v>1070</v>
      </c>
      <c r="C400" s="104" t="s">
        <v>41</v>
      </c>
      <c r="D400" s="104" t="s">
        <v>1080</v>
      </c>
      <c r="E400" s="104" t="s">
        <v>1081</v>
      </c>
      <c r="F400" s="105">
        <v>1977</v>
      </c>
      <c r="G400" s="44">
        <v>180</v>
      </c>
      <c r="H400" s="105" t="s">
        <v>1221</v>
      </c>
    </row>
    <row r="401" spans="1:8" ht="12.75" customHeight="1" x14ac:dyDescent="0.2">
      <c r="A401" s="102" t="s">
        <v>1485</v>
      </c>
      <c r="B401" s="104" t="s">
        <v>40</v>
      </c>
      <c r="C401" s="104" t="s">
        <v>41</v>
      </c>
      <c r="D401" s="104" t="s">
        <v>97</v>
      </c>
      <c r="E401" s="104" t="s">
        <v>98</v>
      </c>
      <c r="F401" s="105">
        <v>1985</v>
      </c>
      <c r="G401" s="44">
        <v>117</v>
      </c>
      <c r="H401" s="105" t="s">
        <v>1221</v>
      </c>
    </row>
    <row r="402" spans="1:8" ht="12.75" customHeight="1" x14ac:dyDescent="0.2">
      <c r="A402" s="102" t="s">
        <v>1460</v>
      </c>
      <c r="B402" s="104" t="s">
        <v>40</v>
      </c>
      <c r="C402" s="104" t="s">
        <v>41</v>
      </c>
      <c r="D402" s="104" t="s">
        <v>49</v>
      </c>
      <c r="E402" s="104" t="s">
        <v>50</v>
      </c>
      <c r="F402" s="105">
        <v>1981</v>
      </c>
      <c r="G402" s="44">
        <v>147</v>
      </c>
      <c r="H402" s="105" t="s">
        <v>1221</v>
      </c>
    </row>
    <row r="403" spans="1:8" ht="12.75" customHeight="1" x14ac:dyDescent="0.2">
      <c r="A403" s="104" t="str">
        <f>A402</f>
        <v>71-335</v>
      </c>
      <c r="B403" s="104" t="s">
        <v>40</v>
      </c>
      <c r="C403" s="104" t="s">
        <v>41</v>
      </c>
      <c r="D403" s="104" t="s">
        <v>51</v>
      </c>
      <c r="E403" s="104" t="s">
        <v>50</v>
      </c>
      <c r="F403" s="105">
        <v>1977</v>
      </c>
      <c r="G403" s="44">
        <v>87</v>
      </c>
      <c r="H403" s="105" t="s">
        <v>1222</v>
      </c>
    </row>
    <row r="404" spans="1:8" ht="12.75" customHeight="1" x14ac:dyDescent="0.2">
      <c r="A404" s="102" t="s">
        <v>1495</v>
      </c>
      <c r="B404" s="104" t="s">
        <v>40</v>
      </c>
      <c r="C404" s="104" t="s">
        <v>41</v>
      </c>
      <c r="D404" s="104" t="s">
        <v>115</v>
      </c>
      <c r="E404" s="104" t="s">
        <v>116</v>
      </c>
      <c r="F404" s="105">
        <v>2009</v>
      </c>
      <c r="G404" s="44">
        <v>152</v>
      </c>
      <c r="H404" s="105" t="s">
        <v>1222</v>
      </c>
    </row>
    <row r="405" spans="1:8" ht="12.75" customHeight="1" x14ac:dyDescent="0.2">
      <c r="A405" s="102" t="s">
        <v>2012</v>
      </c>
      <c r="B405" s="104" t="s">
        <v>1070</v>
      </c>
      <c r="C405" s="104" t="s">
        <v>41</v>
      </c>
      <c r="D405" s="104" t="s">
        <v>1114</v>
      </c>
      <c r="E405" s="104" t="s">
        <v>1115</v>
      </c>
      <c r="F405" s="105">
        <v>1944</v>
      </c>
      <c r="G405" s="44">
        <v>69</v>
      </c>
      <c r="H405" s="105" t="s">
        <v>1221</v>
      </c>
    </row>
    <row r="406" spans="1:8" ht="12.75" customHeight="1" x14ac:dyDescent="0.2">
      <c r="A406" s="102" t="s">
        <v>1889</v>
      </c>
      <c r="B406" s="104" t="s">
        <v>877</v>
      </c>
      <c r="C406" s="104" t="s">
        <v>41</v>
      </c>
      <c r="D406" s="104" t="s">
        <v>891</v>
      </c>
      <c r="E406" s="104" t="s">
        <v>1228</v>
      </c>
      <c r="F406" s="105">
        <v>1973</v>
      </c>
      <c r="G406" s="44">
        <v>260</v>
      </c>
      <c r="H406" s="105" t="s">
        <v>1221</v>
      </c>
    </row>
    <row r="407" spans="1:8" ht="12.75" customHeight="1" x14ac:dyDescent="0.2">
      <c r="A407" s="102" t="s">
        <v>1890</v>
      </c>
      <c r="B407" s="104" t="s">
        <v>877</v>
      </c>
      <c r="C407" s="104" t="s">
        <v>41</v>
      </c>
      <c r="D407" s="104" t="s">
        <v>892</v>
      </c>
      <c r="E407" s="104" t="s">
        <v>1228</v>
      </c>
      <c r="F407" s="105">
        <v>2008</v>
      </c>
      <c r="G407" s="44">
        <v>76</v>
      </c>
      <c r="H407" s="105" t="s">
        <v>1222</v>
      </c>
    </row>
    <row r="408" spans="1:8" ht="12.75" customHeight="1" x14ac:dyDescent="0.2">
      <c r="A408" s="102" t="s">
        <v>2013</v>
      </c>
      <c r="B408" s="104" t="s">
        <v>1070</v>
      </c>
      <c r="C408" s="104" t="s">
        <v>41</v>
      </c>
      <c r="D408" s="104" t="s">
        <v>1116</v>
      </c>
      <c r="E408" s="104" t="s">
        <v>1117</v>
      </c>
      <c r="F408" s="105">
        <v>2001</v>
      </c>
      <c r="G408" s="44">
        <v>87</v>
      </c>
      <c r="H408" s="105" t="s">
        <v>1223</v>
      </c>
    </row>
    <row r="409" spans="1:8" s="25" customFormat="1" ht="12.75" customHeight="1" x14ac:dyDescent="0.2">
      <c r="A409" s="102" t="s">
        <v>1494</v>
      </c>
      <c r="B409" s="104" t="s">
        <v>40</v>
      </c>
      <c r="C409" s="104" t="s">
        <v>41</v>
      </c>
      <c r="D409" s="104" t="s">
        <v>1175</v>
      </c>
      <c r="E409" s="104" t="s">
        <v>1176</v>
      </c>
      <c r="F409" s="105">
        <v>2010</v>
      </c>
      <c r="G409" s="44">
        <v>101</v>
      </c>
      <c r="H409" s="105" t="s">
        <v>1222</v>
      </c>
    </row>
    <row r="410" spans="1:8" ht="12.75" customHeight="1" x14ac:dyDescent="0.2">
      <c r="A410" s="102" t="s">
        <v>1702</v>
      </c>
      <c r="B410" s="104" t="s">
        <v>516</v>
      </c>
      <c r="C410" s="104" t="s">
        <v>1335</v>
      </c>
      <c r="D410" s="104" t="s">
        <v>519</v>
      </c>
      <c r="E410" s="104" t="s">
        <v>490</v>
      </c>
      <c r="F410" s="105">
        <v>1979</v>
      </c>
      <c r="G410" s="44">
        <v>186</v>
      </c>
      <c r="H410" s="105" t="s">
        <v>1222</v>
      </c>
    </row>
    <row r="411" spans="1:8" ht="12.75" customHeight="1" x14ac:dyDescent="0.2">
      <c r="A411" s="102" t="s">
        <v>1949</v>
      </c>
      <c r="B411" s="104" t="s">
        <v>965</v>
      </c>
      <c r="C411" s="104" t="s">
        <v>1335</v>
      </c>
      <c r="D411" s="104" t="s">
        <v>1001</v>
      </c>
      <c r="E411" s="104" t="s">
        <v>1000</v>
      </c>
      <c r="F411" s="105">
        <v>1966</v>
      </c>
      <c r="G411" s="44">
        <v>147</v>
      </c>
      <c r="H411" s="105" t="s">
        <v>1221</v>
      </c>
    </row>
    <row r="412" spans="1:8" ht="12.75" customHeight="1" x14ac:dyDescent="0.2">
      <c r="A412" s="102" t="s">
        <v>1605</v>
      </c>
      <c r="B412" s="104" t="s">
        <v>277</v>
      </c>
      <c r="C412" s="104" t="s">
        <v>1335</v>
      </c>
      <c r="D412" s="104" t="s">
        <v>333</v>
      </c>
      <c r="E412" s="104" t="s">
        <v>334</v>
      </c>
      <c r="F412" s="105">
        <v>2000</v>
      </c>
      <c r="G412" s="44">
        <v>50</v>
      </c>
      <c r="H412" s="105" t="s">
        <v>1221</v>
      </c>
    </row>
    <row r="413" spans="1:8" ht="12.75" customHeight="1" x14ac:dyDescent="0.2">
      <c r="A413" s="102" t="s">
        <v>1606</v>
      </c>
      <c r="B413" s="104" t="s">
        <v>277</v>
      </c>
      <c r="C413" s="104" t="s">
        <v>1335</v>
      </c>
      <c r="D413" s="104" t="s">
        <v>335</v>
      </c>
      <c r="E413" s="104" t="s">
        <v>334</v>
      </c>
      <c r="F413" s="105">
        <v>1975</v>
      </c>
      <c r="G413" s="44">
        <v>152</v>
      </c>
      <c r="H413" s="105" t="s">
        <v>1221</v>
      </c>
    </row>
    <row r="414" spans="1:8" ht="12.75" customHeight="1" x14ac:dyDescent="0.2">
      <c r="A414" s="102" t="s">
        <v>1625</v>
      </c>
      <c r="B414" s="104" t="s">
        <v>367</v>
      </c>
      <c r="C414" s="104" t="s">
        <v>1335</v>
      </c>
      <c r="D414" s="104" t="s">
        <v>369</v>
      </c>
      <c r="E414" s="104" t="s">
        <v>370</v>
      </c>
      <c r="F414" s="105">
        <v>2004</v>
      </c>
      <c r="G414" s="44">
        <v>141</v>
      </c>
      <c r="H414" s="105" t="s">
        <v>1221</v>
      </c>
    </row>
    <row r="415" spans="1:8" ht="12.75" customHeight="1" x14ac:dyDescent="0.2">
      <c r="A415" s="102" t="s">
        <v>1642</v>
      </c>
      <c r="B415" s="104" t="s">
        <v>367</v>
      </c>
      <c r="C415" s="104" t="s">
        <v>1335</v>
      </c>
      <c r="D415" s="104" t="s">
        <v>395</v>
      </c>
      <c r="E415" s="104" t="s">
        <v>396</v>
      </c>
      <c r="F415" s="105">
        <v>1978</v>
      </c>
      <c r="G415" s="44">
        <v>166</v>
      </c>
      <c r="H415" s="105" t="s">
        <v>1221</v>
      </c>
    </row>
    <row r="416" spans="1:8" ht="12.75" customHeight="1" x14ac:dyDescent="0.2">
      <c r="A416" s="102" t="s">
        <v>1583</v>
      </c>
      <c r="B416" s="104" t="s">
        <v>277</v>
      </c>
      <c r="C416" s="104" t="s">
        <v>1335</v>
      </c>
      <c r="D416" s="104" t="s">
        <v>290</v>
      </c>
      <c r="E416" s="104" t="s">
        <v>291</v>
      </c>
      <c r="F416" s="105">
        <v>1999</v>
      </c>
      <c r="G416" s="44">
        <v>238</v>
      </c>
      <c r="H416" s="105" t="s">
        <v>1223</v>
      </c>
    </row>
    <row r="417" spans="1:8" ht="12.75" customHeight="1" x14ac:dyDescent="0.2">
      <c r="A417" s="104" t="str">
        <f>A416</f>
        <v>71-769</v>
      </c>
      <c r="B417" s="104" t="s">
        <v>277</v>
      </c>
      <c r="C417" s="104" t="s">
        <v>1335</v>
      </c>
      <c r="D417" s="104" t="s">
        <v>292</v>
      </c>
      <c r="E417" s="104" t="s">
        <v>291</v>
      </c>
      <c r="F417" s="105">
        <v>1983</v>
      </c>
      <c r="G417" s="44">
        <v>319</v>
      </c>
      <c r="H417" s="105" t="s">
        <v>1223</v>
      </c>
    </row>
    <row r="418" spans="1:8" ht="12.75" customHeight="1" x14ac:dyDescent="0.2">
      <c r="A418" s="102" t="s">
        <v>1930</v>
      </c>
      <c r="B418" s="104" t="s">
        <v>965</v>
      </c>
      <c r="C418" s="104" t="s">
        <v>1335</v>
      </c>
      <c r="D418" s="104" t="s">
        <v>967</v>
      </c>
      <c r="E418" s="104" t="s">
        <v>968</v>
      </c>
      <c r="F418" s="105">
        <v>1982</v>
      </c>
      <c r="G418" s="44">
        <v>225</v>
      </c>
      <c r="H418" s="105" t="s">
        <v>1221</v>
      </c>
    </row>
    <row r="419" spans="1:8" ht="12.75" customHeight="1" x14ac:dyDescent="0.2">
      <c r="A419" s="102" t="s">
        <v>1950</v>
      </c>
      <c r="B419" s="104" t="s">
        <v>965</v>
      </c>
      <c r="C419" s="104" t="s">
        <v>1335</v>
      </c>
      <c r="D419" s="104" t="s">
        <v>1002</v>
      </c>
      <c r="E419" s="104" t="s">
        <v>1003</v>
      </c>
      <c r="F419" s="105">
        <v>2004</v>
      </c>
      <c r="G419" s="44">
        <v>244</v>
      </c>
      <c r="H419" s="105" t="s">
        <v>1221</v>
      </c>
    </row>
    <row r="420" spans="1:8" ht="12.75" customHeight="1" x14ac:dyDescent="0.2">
      <c r="A420" s="102" t="s">
        <v>1584</v>
      </c>
      <c r="B420" s="104" t="s">
        <v>277</v>
      </c>
      <c r="C420" s="104" t="s">
        <v>1335</v>
      </c>
      <c r="D420" s="104" t="s">
        <v>293</v>
      </c>
      <c r="E420" s="104" t="s">
        <v>294</v>
      </c>
      <c r="F420" s="105">
        <v>1999</v>
      </c>
      <c r="G420" s="44">
        <v>50</v>
      </c>
      <c r="H420" s="105" t="s">
        <v>1221</v>
      </c>
    </row>
    <row r="421" spans="1:8" ht="12.75" customHeight="1" x14ac:dyDescent="0.2">
      <c r="A421" s="102" t="s">
        <v>1585</v>
      </c>
      <c r="B421" s="104" t="s">
        <v>277</v>
      </c>
      <c r="C421" s="104" t="s">
        <v>1335</v>
      </c>
      <c r="D421" s="104" t="s">
        <v>295</v>
      </c>
      <c r="E421" s="104" t="s">
        <v>296</v>
      </c>
      <c r="F421" s="105">
        <v>1985</v>
      </c>
      <c r="G421" s="44">
        <v>228</v>
      </c>
      <c r="H421" s="105" t="s">
        <v>1221</v>
      </c>
    </row>
    <row r="422" spans="1:8" ht="12.75" customHeight="1" x14ac:dyDescent="0.2">
      <c r="A422" s="102" t="s">
        <v>1616</v>
      </c>
      <c r="B422" s="104" t="s">
        <v>277</v>
      </c>
      <c r="C422" s="104" t="s">
        <v>1335</v>
      </c>
      <c r="D422" s="104" t="s">
        <v>352</v>
      </c>
      <c r="E422" s="104" t="s">
        <v>353</v>
      </c>
      <c r="F422" s="105">
        <v>1995</v>
      </c>
      <c r="G422" s="44">
        <v>142</v>
      </c>
      <c r="H422" s="105" t="s">
        <v>1221</v>
      </c>
    </row>
    <row r="423" spans="1:8" ht="12.75" customHeight="1" x14ac:dyDescent="0.2">
      <c r="A423" s="102" t="s">
        <v>1445</v>
      </c>
      <c r="B423" s="104" t="s">
        <v>15</v>
      </c>
      <c r="C423" s="104" t="s">
        <v>1335</v>
      </c>
      <c r="D423" s="104" t="s">
        <v>17</v>
      </c>
      <c r="E423" s="104" t="s">
        <v>18</v>
      </c>
      <c r="F423" s="105">
        <v>1974</v>
      </c>
      <c r="G423" s="44">
        <v>244</v>
      </c>
      <c r="H423" s="105" t="s">
        <v>1221</v>
      </c>
    </row>
    <row r="424" spans="1:8" ht="12.75" customHeight="1" x14ac:dyDescent="0.2">
      <c r="A424" s="102" t="s">
        <v>1586</v>
      </c>
      <c r="B424" s="104" t="s">
        <v>277</v>
      </c>
      <c r="C424" s="104" t="s">
        <v>1335</v>
      </c>
      <c r="D424" s="104" t="s">
        <v>297</v>
      </c>
      <c r="E424" s="104" t="s">
        <v>298</v>
      </c>
      <c r="F424" s="105">
        <v>1978</v>
      </c>
      <c r="G424" s="44">
        <v>205</v>
      </c>
      <c r="H424" s="105" t="s">
        <v>1221</v>
      </c>
    </row>
    <row r="425" spans="1:8" ht="12.75" customHeight="1" x14ac:dyDescent="0.2">
      <c r="A425" s="102" t="s">
        <v>1980</v>
      </c>
      <c r="B425" s="104" t="s">
        <v>1039</v>
      </c>
      <c r="C425" s="104" t="s">
        <v>1335</v>
      </c>
      <c r="D425" s="104" t="s">
        <v>1041</v>
      </c>
      <c r="E425" s="104" t="s">
        <v>78</v>
      </c>
      <c r="F425" s="105">
        <v>1990</v>
      </c>
      <c r="G425" s="44">
        <v>143</v>
      </c>
      <c r="H425" s="105" t="s">
        <v>1222</v>
      </c>
    </row>
    <row r="426" spans="1:8" ht="12.75" customHeight="1" x14ac:dyDescent="0.2">
      <c r="A426" s="102" t="s">
        <v>1948</v>
      </c>
      <c r="B426" s="104" t="s">
        <v>965</v>
      </c>
      <c r="C426" s="104" t="s">
        <v>1335</v>
      </c>
      <c r="D426" s="104" t="s">
        <v>1032</v>
      </c>
      <c r="E426" s="104" t="s">
        <v>1033</v>
      </c>
      <c r="F426" s="105">
        <v>2002</v>
      </c>
      <c r="G426" s="44">
        <v>187</v>
      </c>
      <c r="H426" s="105" t="s">
        <v>1221</v>
      </c>
    </row>
    <row r="427" spans="1:8" ht="12.75" customHeight="1" x14ac:dyDescent="0.2">
      <c r="A427" s="102" t="s">
        <v>1617</v>
      </c>
      <c r="B427" s="104" t="s">
        <v>277</v>
      </c>
      <c r="C427" s="104" t="s">
        <v>1335</v>
      </c>
      <c r="D427" s="104" t="s">
        <v>354</v>
      </c>
      <c r="E427" s="104" t="s">
        <v>355</v>
      </c>
      <c r="F427" s="105">
        <v>1999</v>
      </c>
      <c r="G427" s="44">
        <v>162</v>
      </c>
      <c r="H427" s="105" t="s">
        <v>1221</v>
      </c>
    </row>
    <row r="428" spans="1:8" ht="12.75" customHeight="1" x14ac:dyDescent="0.2">
      <c r="A428" s="102" t="s">
        <v>1603</v>
      </c>
      <c r="B428" s="104" t="s">
        <v>277</v>
      </c>
      <c r="C428" s="104" t="s">
        <v>1335</v>
      </c>
      <c r="D428" s="104" t="s">
        <v>328</v>
      </c>
      <c r="E428" s="104" t="s">
        <v>329</v>
      </c>
      <c r="F428" s="105">
        <v>1977</v>
      </c>
      <c r="G428" s="44">
        <v>155</v>
      </c>
      <c r="H428" s="105" t="s">
        <v>1221</v>
      </c>
    </row>
    <row r="429" spans="1:8" ht="12.75" customHeight="1" x14ac:dyDescent="0.2">
      <c r="A429" s="102" t="s">
        <v>1920</v>
      </c>
      <c r="B429" s="104" t="s">
        <v>943</v>
      </c>
      <c r="C429" s="104" t="s">
        <v>1335</v>
      </c>
      <c r="D429" s="104" t="s">
        <v>944</v>
      </c>
      <c r="E429" s="104" t="s">
        <v>532</v>
      </c>
      <c r="F429" s="105">
        <v>1978</v>
      </c>
      <c r="G429" s="44">
        <v>186</v>
      </c>
      <c r="H429" s="105" t="s">
        <v>1221</v>
      </c>
    </row>
    <row r="430" spans="1:8" ht="12.75" customHeight="1" x14ac:dyDescent="0.2">
      <c r="A430" s="102" t="s">
        <v>1927</v>
      </c>
      <c r="B430" s="104" t="s">
        <v>951</v>
      </c>
      <c r="C430" s="104" t="s">
        <v>1335</v>
      </c>
      <c r="D430" s="104" t="s">
        <v>959</v>
      </c>
      <c r="E430" s="104" t="s">
        <v>960</v>
      </c>
      <c r="F430" s="105">
        <v>1991</v>
      </c>
      <c r="G430" s="44">
        <v>270</v>
      </c>
      <c r="H430" s="105" t="s">
        <v>1221</v>
      </c>
    </row>
    <row r="431" spans="1:8" ht="12.75" customHeight="1" x14ac:dyDescent="0.2">
      <c r="A431" s="102" t="s">
        <v>1587</v>
      </c>
      <c r="B431" s="104" t="s">
        <v>277</v>
      </c>
      <c r="C431" s="104" t="s">
        <v>1335</v>
      </c>
      <c r="D431" s="104" t="s">
        <v>299</v>
      </c>
      <c r="E431" s="104" t="s">
        <v>300</v>
      </c>
      <c r="F431" s="105">
        <v>1984</v>
      </c>
      <c r="G431" s="44">
        <v>111</v>
      </c>
      <c r="H431" s="105" t="s">
        <v>1221</v>
      </c>
    </row>
    <row r="432" spans="1:8" ht="12.75" customHeight="1" x14ac:dyDescent="0.2">
      <c r="A432" s="104" t="str">
        <f>A431</f>
        <v>71-759</v>
      </c>
      <c r="B432" s="104" t="s">
        <v>277</v>
      </c>
      <c r="C432" s="104" t="s">
        <v>1335</v>
      </c>
      <c r="D432" s="104" t="s">
        <v>301</v>
      </c>
      <c r="E432" s="104" t="s">
        <v>300</v>
      </c>
      <c r="F432" s="105">
        <v>1985</v>
      </c>
      <c r="G432" s="44">
        <v>142</v>
      </c>
      <c r="H432" s="105" t="s">
        <v>1221</v>
      </c>
    </row>
    <row r="433" spans="1:8" ht="12.75" customHeight="1" x14ac:dyDescent="0.2">
      <c r="A433" s="102" t="s">
        <v>1618</v>
      </c>
      <c r="B433" s="104" t="s">
        <v>277</v>
      </c>
      <c r="C433" s="104" t="s">
        <v>1335</v>
      </c>
      <c r="D433" s="104" t="s">
        <v>356</v>
      </c>
      <c r="E433" s="104" t="s">
        <v>357</v>
      </c>
      <c r="F433" s="105">
        <v>2000</v>
      </c>
      <c r="G433" s="44">
        <v>50</v>
      </c>
      <c r="H433" s="105" t="s">
        <v>1222</v>
      </c>
    </row>
    <row r="434" spans="1:8" ht="12.75" customHeight="1" x14ac:dyDescent="0.2">
      <c r="A434" s="102" t="s">
        <v>1619</v>
      </c>
      <c r="B434" s="104" t="s">
        <v>277</v>
      </c>
      <c r="C434" s="104" t="s">
        <v>1335</v>
      </c>
      <c r="D434" s="104" t="s">
        <v>358</v>
      </c>
      <c r="E434" s="104" t="s">
        <v>357</v>
      </c>
      <c r="F434" s="105">
        <v>1975</v>
      </c>
      <c r="G434" s="44">
        <v>213</v>
      </c>
      <c r="H434" s="105" t="s">
        <v>1221</v>
      </c>
    </row>
    <row r="435" spans="1:8" ht="12.75" customHeight="1" x14ac:dyDescent="0.2">
      <c r="A435" s="102" t="s">
        <v>1852</v>
      </c>
      <c r="B435" s="104" t="s">
        <v>812</v>
      </c>
      <c r="C435" s="104" t="s">
        <v>1335</v>
      </c>
      <c r="D435" s="104" t="s">
        <v>824</v>
      </c>
      <c r="E435" s="104" t="s">
        <v>825</v>
      </c>
      <c r="F435" s="105">
        <v>1995</v>
      </c>
      <c r="G435" s="44">
        <v>175</v>
      </c>
      <c r="H435" s="105" t="s">
        <v>1221</v>
      </c>
    </row>
    <row r="436" spans="1:8" ht="12.75" customHeight="1" x14ac:dyDescent="0.2">
      <c r="A436" s="102" t="s">
        <v>1850</v>
      </c>
      <c r="B436" s="104" t="s">
        <v>812</v>
      </c>
      <c r="C436" s="104" t="s">
        <v>1335</v>
      </c>
      <c r="D436" s="104" t="s">
        <v>819</v>
      </c>
      <c r="E436" s="104" t="s">
        <v>820</v>
      </c>
      <c r="F436" s="105">
        <v>1975</v>
      </c>
      <c r="G436" s="44">
        <v>133</v>
      </c>
      <c r="H436" s="105" t="s">
        <v>1222</v>
      </c>
    </row>
    <row r="437" spans="1:8" ht="12.75" customHeight="1" x14ac:dyDescent="0.2">
      <c r="A437" s="102" t="s">
        <v>1626</v>
      </c>
      <c r="B437" s="104" t="s">
        <v>367</v>
      </c>
      <c r="C437" s="104" t="s">
        <v>1335</v>
      </c>
      <c r="D437" s="104" t="s">
        <v>371</v>
      </c>
      <c r="E437" s="104" t="s">
        <v>372</v>
      </c>
      <c r="F437" s="105">
        <v>1973</v>
      </c>
      <c r="G437" s="44">
        <v>279</v>
      </c>
      <c r="H437" s="105" t="s">
        <v>1221</v>
      </c>
    </row>
    <row r="438" spans="1:8" ht="12.75" customHeight="1" x14ac:dyDescent="0.2">
      <c r="A438" s="102" t="s">
        <v>1588</v>
      </c>
      <c r="B438" s="104" t="s">
        <v>277</v>
      </c>
      <c r="C438" s="104" t="s">
        <v>1335</v>
      </c>
      <c r="D438" s="104" t="s">
        <v>302</v>
      </c>
      <c r="E438" s="104" t="s">
        <v>303</v>
      </c>
      <c r="F438" s="105">
        <v>1962</v>
      </c>
      <c r="G438" s="44">
        <v>420</v>
      </c>
      <c r="H438" s="105" t="s">
        <v>1221</v>
      </c>
    </row>
    <row r="439" spans="1:8" ht="12.75" customHeight="1" x14ac:dyDescent="0.2">
      <c r="A439" s="104" t="str">
        <f>A438</f>
        <v>71-776</v>
      </c>
      <c r="B439" s="104" t="s">
        <v>277</v>
      </c>
      <c r="C439" s="104" t="s">
        <v>1335</v>
      </c>
      <c r="D439" s="104" t="s">
        <v>304</v>
      </c>
      <c r="E439" s="104" t="s">
        <v>303</v>
      </c>
      <c r="F439" s="105">
        <v>1992</v>
      </c>
      <c r="G439" s="44">
        <v>211</v>
      </c>
      <c r="H439" s="105" t="s">
        <v>1223</v>
      </c>
    </row>
    <row r="440" spans="1:8" ht="12.75" customHeight="1" x14ac:dyDescent="0.2">
      <c r="A440" s="102" t="s">
        <v>1935</v>
      </c>
      <c r="B440" s="104" t="s">
        <v>965</v>
      </c>
      <c r="C440" s="104" t="s">
        <v>1335</v>
      </c>
      <c r="D440" s="104" t="s">
        <v>977</v>
      </c>
      <c r="E440" s="104" t="s">
        <v>978</v>
      </c>
      <c r="F440" s="105">
        <v>1985</v>
      </c>
      <c r="G440" s="44">
        <v>268</v>
      </c>
      <c r="H440" s="105" t="s">
        <v>1223</v>
      </c>
    </row>
    <row r="441" spans="1:8" ht="12.75" customHeight="1" x14ac:dyDescent="0.2">
      <c r="A441" s="102" t="s">
        <v>1951</v>
      </c>
      <c r="B441" s="104" t="s">
        <v>965</v>
      </c>
      <c r="C441" s="104" t="s">
        <v>1335</v>
      </c>
      <c r="D441" s="104" t="s">
        <v>1004</v>
      </c>
      <c r="E441" s="104" t="s">
        <v>1000</v>
      </c>
      <c r="F441" s="105">
        <v>1984</v>
      </c>
      <c r="G441" s="44">
        <v>204</v>
      </c>
      <c r="H441" s="105" t="s">
        <v>1221</v>
      </c>
    </row>
    <row r="442" spans="1:8" ht="12.75" customHeight="1" x14ac:dyDescent="0.2">
      <c r="A442" s="102" t="s">
        <v>1579</v>
      </c>
      <c r="B442" s="104" t="s">
        <v>277</v>
      </c>
      <c r="C442" s="104" t="s">
        <v>1335</v>
      </c>
      <c r="D442" s="104" t="s">
        <v>280</v>
      </c>
      <c r="E442" s="104" t="s">
        <v>281</v>
      </c>
      <c r="F442" s="105">
        <v>1965</v>
      </c>
      <c r="G442" s="44">
        <v>129</v>
      </c>
      <c r="H442" s="105" t="s">
        <v>1222</v>
      </c>
    </row>
    <row r="443" spans="1:8" ht="12.75" customHeight="1" x14ac:dyDescent="0.2">
      <c r="A443" s="104" t="str">
        <f>A442</f>
        <v>71-823</v>
      </c>
      <c r="B443" s="104" t="s">
        <v>277</v>
      </c>
      <c r="C443" s="104" t="s">
        <v>1335</v>
      </c>
      <c r="D443" s="104" t="s">
        <v>282</v>
      </c>
      <c r="E443" s="104" t="s">
        <v>281</v>
      </c>
      <c r="F443" s="105">
        <v>1979</v>
      </c>
      <c r="G443" s="44">
        <v>168</v>
      </c>
      <c r="H443" s="105" t="s">
        <v>1221</v>
      </c>
    </row>
    <row r="444" spans="1:8" ht="12.75" customHeight="1" x14ac:dyDescent="0.2">
      <c r="A444" s="102" t="s">
        <v>1936</v>
      </c>
      <c r="B444" s="104" t="s">
        <v>965</v>
      </c>
      <c r="C444" s="104" t="s">
        <v>1335</v>
      </c>
      <c r="D444" s="104" t="s">
        <v>979</v>
      </c>
      <c r="E444" s="104" t="s">
        <v>979</v>
      </c>
      <c r="F444" s="105">
        <v>2009</v>
      </c>
      <c r="G444" s="44">
        <v>122</v>
      </c>
      <c r="H444" s="105" t="s">
        <v>1221</v>
      </c>
    </row>
    <row r="445" spans="1:8" ht="12.75" customHeight="1" x14ac:dyDescent="0.2">
      <c r="A445" s="102" t="s">
        <v>1937</v>
      </c>
      <c r="B445" s="104" t="s">
        <v>965</v>
      </c>
      <c r="C445" s="104" t="s">
        <v>1335</v>
      </c>
      <c r="D445" s="104" t="s">
        <v>980</v>
      </c>
      <c r="E445" s="104" t="s">
        <v>981</v>
      </c>
      <c r="F445" s="105">
        <v>2005</v>
      </c>
      <c r="G445" s="44">
        <v>141</v>
      </c>
      <c r="H445" s="105" t="s">
        <v>1221</v>
      </c>
    </row>
    <row r="446" spans="1:8" ht="12.75" customHeight="1" x14ac:dyDescent="0.2">
      <c r="A446" s="102" t="s">
        <v>1952</v>
      </c>
      <c r="B446" s="104" t="s">
        <v>965</v>
      </c>
      <c r="C446" s="104" t="s">
        <v>1335</v>
      </c>
      <c r="D446" s="104" t="s">
        <v>1005</v>
      </c>
      <c r="E446" s="104" t="s">
        <v>1006</v>
      </c>
      <c r="F446" s="105">
        <v>1996</v>
      </c>
      <c r="G446" s="44">
        <v>202</v>
      </c>
      <c r="H446" s="105" t="s">
        <v>1221</v>
      </c>
    </row>
    <row r="447" spans="1:8" ht="12.75" customHeight="1" x14ac:dyDescent="0.2">
      <c r="A447" s="102" t="s">
        <v>1607</v>
      </c>
      <c r="B447" s="104" t="s">
        <v>277</v>
      </c>
      <c r="C447" s="104" t="s">
        <v>1335</v>
      </c>
      <c r="D447" s="104" t="s">
        <v>336</v>
      </c>
      <c r="E447" s="104" t="s">
        <v>337</v>
      </c>
      <c r="F447" s="105">
        <v>1999</v>
      </c>
      <c r="G447" s="44">
        <v>202</v>
      </c>
      <c r="H447" s="105" t="s">
        <v>1221</v>
      </c>
    </row>
    <row r="448" spans="1:8" ht="12.75" customHeight="1" x14ac:dyDescent="0.2">
      <c r="A448" s="102" t="s">
        <v>1851</v>
      </c>
      <c r="B448" s="104" t="s">
        <v>812</v>
      </c>
      <c r="C448" s="104" t="s">
        <v>1335</v>
      </c>
      <c r="D448" s="104" t="s">
        <v>821</v>
      </c>
      <c r="E448" s="104" t="s">
        <v>822</v>
      </c>
      <c r="F448" s="105">
        <v>1958</v>
      </c>
      <c r="G448" s="44">
        <v>147</v>
      </c>
      <c r="H448" s="105" t="s">
        <v>1222</v>
      </c>
    </row>
    <row r="449" spans="1:8" ht="12.75" customHeight="1" x14ac:dyDescent="0.2">
      <c r="A449" s="102" t="s">
        <v>1589</v>
      </c>
      <c r="B449" s="104" t="s">
        <v>277</v>
      </c>
      <c r="C449" s="104" t="s">
        <v>1335</v>
      </c>
      <c r="D449" s="104" t="s">
        <v>305</v>
      </c>
      <c r="E449" s="104" t="s">
        <v>306</v>
      </c>
      <c r="F449" s="105">
        <v>2002</v>
      </c>
      <c r="G449" s="44">
        <v>45</v>
      </c>
      <c r="H449" s="105" t="s">
        <v>1221</v>
      </c>
    </row>
    <row r="450" spans="1:8" ht="12.75" customHeight="1" x14ac:dyDescent="0.2">
      <c r="A450" s="102" t="s">
        <v>1590</v>
      </c>
      <c r="B450" s="104" t="s">
        <v>277</v>
      </c>
      <c r="C450" s="104" t="s">
        <v>1335</v>
      </c>
      <c r="D450" s="104" t="s">
        <v>307</v>
      </c>
      <c r="E450" s="104" t="s">
        <v>306</v>
      </c>
      <c r="F450" s="105">
        <v>2006</v>
      </c>
      <c r="G450" s="44">
        <v>218</v>
      </c>
      <c r="H450" s="105" t="s">
        <v>1223</v>
      </c>
    </row>
    <row r="451" spans="1:8" ht="12.75" customHeight="1" x14ac:dyDescent="0.2">
      <c r="A451" s="102" t="s">
        <v>1953</v>
      </c>
      <c r="B451" s="104" t="s">
        <v>965</v>
      </c>
      <c r="C451" s="104" t="s">
        <v>1335</v>
      </c>
      <c r="D451" s="104" t="s">
        <v>1008</v>
      </c>
      <c r="E451" s="104" t="s">
        <v>1007</v>
      </c>
      <c r="F451" s="105">
        <v>2003</v>
      </c>
      <c r="G451" s="44">
        <v>248</v>
      </c>
      <c r="H451" s="105" t="s">
        <v>1221</v>
      </c>
    </row>
    <row r="452" spans="1:8" ht="12.75" customHeight="1" x14ac:dyDescent="0.2">
      <c r="A452" s="102" t="s">
        <v>1627</v>
      </c>
      <c r="B452" s="104" t="s">
        <v>367</v>
      </c>
      <c r="C452" s="104" t="s">
        <v>1335</v>
      </c>
      <c r="D452" s="104" t="s">
        <v>373</v>
      </c>
      <c r="E452" s="104" t="s">
        <v>374</v>
      </c>
      <c r="F452" s="105">
        <v>1969</v>
      </c>
      <c r="G452" s="44">
        <v>188</v>
      </c>
      <c r="H452" s="105" t="s">
        <v>1221</v>
      </c>
    </row>
    <row r="453" spans="1:8" ht="12.75" customHeight="1" x14ac:dyDescent="0.2">
      <c r="A453" s="102" t="s">
        <v>1620</v>
      </c>
      <c r="B453" s="104" t="s">
        <v>277</v>
      </c>
      <c r="C453" s="104" t="s">
        <v>1335</v>
      </c>
      <c r="D453" s="104" t="s">
        <v>359</v>
      </c>
      <c r="E453" s="104" t="s">
        <v>355</v>
      </c>
      <c r="F453" s="105">
        <v>1954</v>
      </c>
      <c r="G453" s="44">
        <v>61</v>
      </c>
      <c r="H453" s="105" t="s">
        <v>1221</v>
      </c>
    </row>
    <row r="454" spans="1:8" ht="12.75" customHeight="1" x14ac:dyDescent="0.2">
      <c r="A454" s="102" t="s">
        <v>1938</v>
      </c>
      <c r="B454" s="104" t="s">
        <v>965</v>
      </c>
      <c r="C454" s="104" t="s">
        <v>1335</v>
      </c>
      <c r="D454" s="104" t="s">
        <v>982</v>
      </c>
      <c r="E454" s="104" t="s">
        <v>983</v>
      </c>
      <c r="F454" s="105">
        <v>2003</v>
      </c>
      <c r="G454" s="44">
        <v>114</v>
      </c>
      <c r="H454" s="105" t="s">
        <v>1221</v>
      </c>
    </row>
    <row r="455" spans="1:8" ht="12.75" customHeight="1" x14ac:dyDescent="0.2">
      <c r="A455" s="102" t="s">
        <v>1615</v>
      </c>
      <c r="B455" s="104" t="s">
        <v>277</v>
      </c>
      <c r="C455" s="104" t="s">
        <v>1335</v>
      </c>
      <c r="D455" s="104" t="s">
        <v>349</v>
      </c>
      <c r="E455" s="104" t="s">
        <v>350</v>
      </c>
      <c r="F455" s="105">
        <v>1979</v>
      </c>
      <c r="G455" s="44">
        <v>169</v>
      </c>
      <c r="H455" s="105" t="s">
        <v>1223</v>
      </c>
    </row>
    <row r="456" spans="1:8" ht="12.75" customHeight="1" x14ac:dyDescent="0.2">
      <c r="A456" s="102" t="s">
        <v>1628</v>
      </c>
      <c r="B456" s="104" t="s">
        <v>367</v>
      </c>
      <c r="C456" s="104" t="s">
        <v>1335</v>
      </c>
      <c r="D456" s="104" t="s">
        <v>375</v>
      </c>
      <c r="E456" s="104" t="s">
        <v>372</v>
      </c>
      <c r="F456" s="105">
        <v>1965</v>
      </c>
      <c r="G456" s="44">
        <v>200</v>
      </c>
      <c r="H456" s="105" t="s">
        <v>1222</v>
      </c>
    </row>
    <row r="457" spans="1:8" ht="12.75" customHeight="1" x14ac:dyDescent="0.2">
      <c r="A457" s="102" t="s">
        <v>1984</v>
      </c>
      <c r="B457" s="104" t="s">
        <v>1039</v>
      </c>
      <c r="C457" s="104" t="s">
        <v>1335</v>
      </c>
      <c r="D457" s="104" t="s">
        <v>1049</v>
      </c>
      <c r="E457" s="104" t="s">
        <v>1048</v>
      </c>
      <c r="F457" s="105">
        <v>1990</v>
      </c>
      <c r="G457" s="44">
        <v>145</v>
      </c>
      <c r="H457" s="105" t="s">
        <v>1222</v>
      </c>
    </row>
    <row r="458" spans="1:8" ht="12.75" customHeight="1" x14ac:dyDescent="0.2">
      <c r="A458" s="102" t="s">
        <v>1629</v>
      </c>
      <c r="B458" s="104" t="s">
        <v>367</v>
      </c>
      <c r="C458" s="104" t="s">
        <v>1335</v>
      </c>
      <c r="D458" s="104" t="s">
        <v>376</v>
      </c>
      <c r="E458" s="104" t="s">
        <v>377</v>
      </c>
      <c r="F458" s="105">
        <v>1998</v>
      </c>
      <c r="G458" s="44">
        <v>51</v>
      </c>
      <c r="H458" s="105" t="s">
        <v>1221</v>
      </c>
    </row>
    <row r="459" spans="1:8" ht="12.75" customHeight="1" x14ac:dyDescent="0.2">
      <c r="A459" s="102" t="s">
        <v>1630</v>
      </c>
      <c r="B459" s="104" t="s">
        <v>367</v>
      </c>
      <c r="C459" s="104" t="s">
        <v>1335</v>
      </c>
      <c r="D459" s="104" t="s">
        <v>378</v>
      </c>
      <c r="E459" s="104" t="s">
        <v>377</v>
      </c>
      <c r="F459" s="105">
        <v>1984</v>
      </c>
      <c r="G459" s="44">
        <v>245</v>
      </c>
      <c r="H459" s="105" t="s">
        <v>1221</v>
      </c>
    </row>
    <row r="460" spans="1:8" ht="12.75" customHeight="1" x14ac:dyDescent="0.2">
      <c r="A460" s="102" t="s">
        <v>1854</v>
      </c>
      <c r="B460" s="104" t="s">
        <v>812</v>
      </c>
      <c r="C460" s="104" t="s">
        <v>1335</v>
      </c>
      <c r="D460" s="104" t="s">
        <v>827</v>
      </c>
      <c r="E460" s="104" t="s">
        <v>828</v>
      </c>
      <c r="F460" s="105">
        <v>1990</v>
      </c>
      <c r="G460" s="44">
        <v>155</v>
      </c>
      <c r="H460" s="105" t="s">
        <v>1221</v>
      </c>
    </row>
    <row r="461" spans="1:8" ht="12.75" customHeight="1" x14ac:dyDescent="0.2">
      <c r="A461" s="102" t="s">
        <v>1921</v>
      </c>
      <c r="B461" s="104" t="s">
        <v>943</v>
      </c>
      <c r="C461" s="104" t="s">
        <v>1335</v>
      </c>
      <c r="D461" s="104" t="s">
        <v>946</v>
      </c>
      <c r="E461" s="104" t="s">
        <v>947</v>
      </c>
      <c r="F461" s="105">
        <v>1980</v>
      </c>
      <c r="G461" s="44">
        <v>152</v>
      </c>
      <c r="H461" s="105" t="s">
        <v>1223</v>
      </c>
    </row>
    <row r="462" spans="1:8" ht="12.75" customHeight="1" x14ac:dyDescent="0.2">
      <c r="A462" s="102" t="s">
        <v>1939</v>
      </c>
      <c r="B462" s="104" t="s">
        <v>965</v>
      </c>
      <c r="C462" s="104" t="s">
        <v>1335</v>
      </c>
      <c r="D462" s="104" t="s">
        <v>984</v>
      </c>
      <c r="E462" s="104" t="s">
        <v>985</v>
      </c>
      <c r="F462" s="105">
        <v>1977</v>
      </c>
      <c r="G462" s="44">
        <v>215</v>
      </c>
      <c r="H462" s="105" t="s">
        <v>1221</v>
      </c>
    </row>
    <row r="463" spans="1:8" ht="12.75" customHeight="1" x14ac:dyDescent="0.2">
      <c r="A463" s="102" t="s">
        <v>1624</v>
      </c>
      <c r="B463" s="104" t="s">
        <v>277</v>
      </c>
      <c r="C463" s="104" t="s">
        <v>1335</v>
      </c>
      <c r="D463" s="104" t="s">
        <v>365</v>
      </c>
      <c r="E463" s="104" t="s">
        <v>366</v>
      </c>
      <c r="F463" s="105">
        <v>1996</v>
      </c>
      <c r="G463" s="44">
        <v>104</v>
      </c>
      <c r="H463" s="105" t="s">
        <v>1221</v>
      </c>
    </row>
    <row r="464" spans="1:8" ht="12.75" customHeight="1" x14ac:dyDescent="0.2">
      <c r="A464" s="102" t="s">
        <v>1961</v>
      </c>
      <c r="B464" s="104" t="s">
        <v>965</v>
      </c>
      <c r="C464" s="104" t="s">
        <v>1335</v>
      </c>
      <c r="D464" s="104" t="s">
        <v>1026</v>
      </c>
      <c r="E464" s="104" t="s">
        <v>1025</v>
      </c>
      <c r="F464" s="105">
        <v>1983</v>
      </c>
      <c r="G464" s="44">
        <v>150</v>
      </c>
      <c r="H464" s="105" t="s">
        <v>1221</v>
      </c>
    </row>
    <row r="465" spans="1:8" ht="12.75" customHeight="1" x14ac:dyDescent="0.2">
      <c r="A465" s="102" t="s">
        <v>1940</v>
      </c>
      <c r="B465" s="104" t="s">
        <v>965</v>
      </c>
      <c r="C465" s="104" t="s">
        <v>1335</v>
      </c>
      <c r="D465" s="104" t="s">
        <v>986</v>
      </c>
      <c r="E465" s="104" t="s">
        <v>987</v>
      </c>
      <c r="F465" s="105">
        <v>1989</v>
      </c>
      <c r="G465" s="44">
        <v>188</v>
      </c>
      <c r="H465" s="105" t="s">
        <v>1221</v>
      </c>
    </row>
    <row r="466" spans="1:8" ht="12.75" customHeight="1" x14ac:dyDescent="0.2">
      <c r="A466" s="102" t="s">
        <v>1960</v>
      </c>
      <c r="B466" s="104" t="s">
        <v>965</v>
      </c>
      <c r="C466" s="104" t="s">
        <v>1335</v>
      </c>
      <c r="D466" s="104" t="s">
        <v>1021</v>
      </c>
      <c r="E466" s="104" t="s">
        <v>1022</v>
      </c>
      <c r="F466" s="105">
        <v>1997</v>
      </c>
      <c r="G466" s="44">
        <v>181</v>
      </c>
      <c r="H466" s="105" t="s">
        <v>1221</v>
      </c>
    </row>
    <row r="467" spans="1:8" ht="12.75" customHeight="1" x14ac:dyDescent="0.2">
      <c r="A467" s="104" t="str">
        <f>A466</f>
        <v>71-701</v>
      </c>
      <c r="B467" s="104" t="s">
        <v>965</v>
      </c>
      <c r="C467" s="104" t="s">
        <v>1335</v>
      </c>
      <c r="D467" s="104" t="s">
        <v>1023</v>
      </c>
      <c r="E467" s="104" t="s">
        <v>1022</v>
      </c>
      <c r="F467" s="105">
        <v>1997</v>
      </c>
      <c r="G467" s="44">
        <v>50</v>
      </c>
      <c r="H467" s="105" t="s">
        <v>1222</v>
      </c>
    </row>
    <row r="468" spans="1:8" ht="12.75" customHeight="1" x14ac:dyDescent="0.2">
      <c r="A468" s="102" t="s">
        <v>1931</v>
      </c>
      <c r="B468" s="104" t="s">
        <v>965</v>
      </c>
      <c r="C468" s="104" t="s">
        <v>1335</v>
      </c>
      <c r="D468" s="104" t="s">
        <v>969</v>
      </c>
      <c r="E468" s="104" t="s">
        <v>970</v>
      </c>
      <c r="F468" s="105">
        <v>1995</v>
      </c>
      <c r="G468" s="44">
        <v>180</v>
      </c>
      <c r="H468" s="105" t="s">
        <v>1221</v>
      </c>
    </row>
    <row r="469" spans="1:8" ht="12.75" customHeight="1" x14ac:dyDescent="0.2">
      <c r="A469" s="102" t="s">
        <v>1703</v>
      </c>
      <c r="B469" s="104" t="s">
        <v>516</v>
      </c>
      <c r="C469" s="104" t="s">
        <v>1335</v>
      </c>
      <c r="D469" s="104" t="s">
        <v>521</v>
      </c>
      <c r="E469" s="104" t="s">
        <v>520</v>
      </c>
      <c r="F469" s="105">
        <v>2008</v>
      </c>
      <c r="G469" s="44">
        <v>229</v>
      </c>
      <c r="H469" s="105" t="s">
        <v>1223</v>
      </c>
    </row>
    <row r="470" spans="1:8" ht="12.75" customHeight="1" x14ac:dyDescent="0.2">
      <c r="A470" s="102" t="s">
        <v>1631</v>
      </c>
      <c r="B470" s="104" t="s">
        <v>367</v>
      </c>
      <c r="C470" s="104" t="s">
        <v>1335</v>
      </c>
      <c r="D470" s="104" t="s">
        <v>379</v>
      </c>
      <c r="E470" s="104" t="s">
        <v>372</v>
      </c>
      <c r="F470" s="105">
        <v>1959</v>
      </c>
      <c r="G470" s="44">
        <v>433</v>
      </c>
      <c r="H470" s="105" t="s">
        <v>1221</v>
      </c>
    </row>
    <row r="471" spans="1:8" ht="12.75" customHeight="1" x14ac:dyDescent="0.2">
      <c r="A471" s="102" t="s">
        <v>1985</v>
      </c>
      <c r="B471" s="104" t="s">
        <v>1039</v>
      </c>
      <c r="C471" s="104" t="s">
        <v>1335</v>
      </c>
      <c r="D471" s="104" t="s">
        <v>1050</v>
      </c>
      <c r="E471" s="104" t="s">
        <v>1051</v>
      </c>
      <c r="F471" s="105">
        <v>1998</v>
      </c>
      <c r="G471" s="44">
        <v>200</v>
      </c>
      <c r="H471" s="105" t="s">
        <v>1222</v>
      </c>
    </row>
    <row r="472" spans="1:8" ht="12.75" customHeight="1" x14ac:dyDescent="0.2">
      <c r="A472" s="102" t="s">
        <v>1644</v>
      </c>
      <c r="B472" s="104" t="s">
        <v>367</v>
      </c>
      <c r="C472" s="104" t="s">
        <v>1335</v>
      </c>
      <c r="D472" s="104" t="s">
        <v>399</v>
      </c>
      <c r="E472" s="104" t="s">
        <v>400</v>
      </c>
      <c r="F472" s="105" t="s">
        <v>1231</v>
      </c>
      <c r="G472" s="44">
        <v>158</v>
      </c>
      <c r="H472" s="105" t="s">
        <v>1221</v>
      </c>
    </row>
    <row r="473" spans="1:8" ht="12.75" customHeight="1" x14ac:dyDescent="0.2">
      <c r="A473" s="102" t="s">
        <v>1928</v>
      </c>
      <c r="B473" s="104" t="s">
        <v>951</v>
      </c>
      <c r="C473" s="104" t="s">
        <v>1335</v>
      </c>
      <c r="D473" s="104" t="s">
        <v>961</v>
      </c>
      <c r="E473" s="104" t="s">
        <v>962</v>
      </c>
      <c r="F473" s="105">
        <v>2004</v>
      </c>
      <c r="G473" s="44">
        <v>179</v>
      </c>
      <c r="H473" s="105" t="s">
        <v>1223</v>
      </c>
    </row>
    <row r="474" spans="1:8" ht="12.75" customHeight="1" x14ac:dyDescent="0.2">
      <c r="A474" s="102" t="s">
        <v>1608</v>
      </c>
      <c r="B474" s="104" t="s">
        <v>277</v>
      </c>
      <c r="C474" s="104" t="s">
        <v>1335</v>
      </c>
      <c r="D474" s="104" t="s">
        <v>338</v>
      </c>
      <c r="E474" s="104" t="s">
        <v>337</v>
      </c>
      <c r="F474" s="105">
        <v>2002</v>
      </c>
      <c r="G474" s="44">
        <v>276</v>
      </c>
      <c r="H474" s="105" t="s">
        <v>1221</v>
      </c>
    </row>
    <row r="475" spans="1:8" ht="12.75" customHeight="1" x14ac:dyDescent="0.2">
      <c r="A475" s="102" t="s">
        <v>1632</v>
      </c>
      <c r="B475" s="104" t="s">
        <v>367</v>
      </c>
      <c r="C475" s="104" t="s">
        <v>1335</v>
      </c>
      <c r="D475" s="104" t="s">
        <v>380</v>
      </c>
      <c r="E475" s="104" t="s">
        <v>381</v>
      </c>
      <c r="F475" s="105">
        <v>2001</v>
      </c>
      <c r="G475" s="44">
        <v>160</v>
      </c>
      <c r="H475" s="105" t="s">
        <v>1221</v>
      </c>
    </row>
    <row r="476" spans="1:8" ht="12.75" customHeight="1" x14ac:dyDescent="0.2">
      <c r="A476" s="102" t="s">
        <v>1959</v>
      </c>
      <c r="B476" s="104" t="s">
        <v>965</v>
      </c>
      <c r="C476" s="104" t="s">
        <v>1335</v>
      </c>
      <c r="D476" s="104" t="s">
        <v>1018</v>
      </c>
      <c r="E476" s="104" t="s">
        <v>1019</v>
      </c>
      <c r="F476" s="105">
        <v>1996</v>
      </c>
      <c r="G476" s="44">
        <v>113</v>
      </c>
      <c r="H476" s="105" t="s">
        <v>1222</v>
      </c>
    </row>
    <row r="477" spans="1:8" ht="12.75" customHeight="1" x14ac:dyDescent="0.2">
      <c r="A477" s="104" t="str">
        <f>A476</f>
        <v>71-703</v>
      </c>
      <c r="B477" s="104" t="s">
        <v>965</v>
      </c>
      <c r="C477" s="104" t="s">
        <v>1335</v>
      </c>
      <c r="D477" s="104" t="s">
        <v>1020</v>
      </c>
      <c r="E477" s="104" t="s">
        <v>1019</v>
      </c>
      <c r="F477" s="105">
        <v>1996</v>
      </c>
      <c r="G477" s="44">
        <v>33</v>
      </c>
      <c r="H477" s="105" t="s">
        <v>1222</v>
      </c>
    </row>
    <row r="478" spans="1:8" ht="12.75" customHeight="1" x14ac:dyDescent="0.2">
      <c r="A478" s="102" t="s">
        <v>1633</v>
      </c>
      <c r="B478" s="104" t="s">
        <v>367</v>
      </c>
      <c r="C478" s="104" t="s">
        <v>1335</v>
      </c>
      <c r="D478" s="104" t="s">
        <v>382</v>
      </c>
      <c r="E478" s="104" t="s">
        <v>383</v>
      </c>
      <c r="F478" s="105">
        <v>2000</v>
      </c>
      <c r="G478" s="44">
        <v>245</v>
      </c>
      <c r="H478" s="105" t="s">
        <v>1221</v>
      </c>
    </row>
    <row r="479" spans="1:8" ht="12.75" customHeight="1" x14ac:dyDescent="0.2">
      <c r="A479" s="102" t="s">
        <v>1701</v>
      </c>
      <c r="B479" s="104" t="s">
        <v>516</v>
      </c>
      <c r="C479" s="104" t="s">
        <v>1335</v>
      </c>
      <c r="D479" s="104" t="s">
        <v>518</v>
      </c>
      <c r="E479" s="104" t="s">
        <v>517</v>
      </c>
      <c r="F479" s="105">
        <v>1997</v>
      </c>
      <c r="G479" s="44">
        <v>220</v>
      </c>
      <c r="H479" s="105" t="s">
        <v>1221</v>
      </c>
    </row>
    <row r="480" spans="1:8" ht="12.75" customHeight="1" x14ac:dyDescent="0.2">
      <c r="A480" s="102" t="s">
        <v>1581</v>
      </c>
      <c r="B480" s="104" t="s">
        <v>277</v>
      </c>
      <c r="C480" s="104" t="s">
        <v>1335</v>
      </c>
      <c r="D480" s="104" t="s">
        <v>285</v>
      </c>
      <c r="E480" s="104" t="s">
        <v>286</v>
      </c>
      <c r="F480" s="105">
        <v>1983</v>
      </c>
      <c r="G480" s="44">
        <v>104</v>
      </c>
      <c r="H480" s="105" t="s">
        <v>1221</v>
      </c>
    </row>
    <row r="481" spans="1:8" ht="12.75" customHeight="1" x14ac:dyDescent="0.2">
      <c r="A481" s="102" t="s">
        <v>1954</v>
      </c>
      <c r="B481" s="104" t="s">
        <v>965</v>
      </c>
      <c r="C481" s="104" t="s">
        <v>1335</v>
      </c>
      <c r="D481" s="104" t="s">
        <v>1009</v>
      </c>
      <c r="E481" s="104" t="s">
        <v>1007</v>
      </c>
      <c r="F481" s="105">
        <v>2001</v>
      </c>
      <c r="G481" s="44">
        <v>300</v>
      </c>
      <c r="H481" s="105" t="s">
        <v>1221</v>
      </c>
    </row>
    <row r="482" spans="1:8" ht="12.75" customHeight="1" x14ac:dyDescent="0.2">
      <c r="A482" s="102" t="s">
        <v>1582</v>
      </c>
      <c r="B482" s="104" t="s">
        <v>277</v>
      </c>
      <c r="C482" s="104" t="s">
        <v>1335</v>
      </c>
      <c r="D482" s="104" t="s">
        <v>287</v>
      </c>
      <c r="E482" s="104" t="s">
        <v>288</v>
      </c>
      <c r="F482" s="105">
        <v>1970</v>
      </c>
      <c r="G482" s="44">
        <v>173</v>
      </c>
      <c r="H482" s="105" t="s">
        <v>1221</v>
      </c>
    </row>
    <row r="483" spans="1:8" ht="12.75" customHeight="1" x14ac:dyDescent="0.2">
      <c r="A483" s="102" t="s">
        <v>1591</v>
      </c>
      <c r="B483" s="104" t="s">
        <v>277</v>
      </c>
      <c r="C483" s="104" t="s">
        <v>1335</v>
      </c>
      <c r="D483" s="104" t="s">
        <v>308</v>
      </c>
      <c r="E483" s="104" t="s">
        <v>308</v>
      </c>
      <c r="F483" s="105">
        <v>1953</v>
      </c>
      <c r="G483" s="44">
        <v>96</v>
      </c>
      <c r="H483" s="105" t="s">
        <v>1223</v>
      </c>
    </row>
    <row r="484" spans="1:8" ht="12.75" customHeight="1" x14ac:dyDescent="0.2">
      <c r="A484" s="102" t="s">
        <v>1592</v>
      </c>
      <c r="B484" s="104" t="s">
        <v>277</v>
      </c>
      <c r="C484" s="104" t="s">
        <v>1335</v>
      </c>
      <c r="D484" s="104" t="s">
        <v>309</v>
      </c>
      <c r="E484" s="104" t="s">
        <v>303</v>
      </c>
      <c r="F484" s="105">
        <v>1982</v>
      </c>
      <c r="G484" s="44">
        <v>205</v>
      </c>
      <c r="H484" s="105" t="s">
        <v>1221</v>
      </c>
    </row>
    <row r="485" spans="1:8" ht="12.75" customHeight="1" x14ac:dyDescent="0.2">
      <c r="A485" s="104" t="str">
        <f>A484</f>
        <v>71-770</v>
      </c>
      <c r="B485" s="104" t="s">
        <v>277</v>
      </c>
      <c r="C485" s="104" t="s">
        <v>1335</v>
      </c>
      <c r="D485" s="104" t="s">
        <v>310</v>
      </c>
      <c r="E485" s="104" t="s">
        <v>303</v>
      </c>
      <c r="F485" s="105">
        <v>1982</v>
      </c>
      <c r="G485" s="44">
        <v>145</v>
      </c>
      <c r="H485" s="105" t="s">
        <v>1221</v>
      </c>
    </row>
    <row r="486" spans="1:8" ht="12.75" customHeight="1" x14ac:dyDescent="0.2">
      <c r="A486" s="102" t="s">
        <v>1941</v>
      </c>
      <c r="B486" s="104" t="s">
        <v>965</v>
      </c>
      <c r="C486" s="104" t="s">
        <v>1335</v>
      </c>
      <c r="D486" s="104" t="s">
        <v>988</v>
      </c>
      <c r="E486" s="104" t="s">
        <v>989</v>
      </c>
      <c r="F486" s="105">
        <v>2001</v>
      </c>
      <c r="G486" s="44">
        <v>240</v>
      </c>
      <c r="H486" s="105" t="s">
        <v>1221</v>
      </c>
    </row>
    <row r="487" spans="1:8" ht="12.75" customHeight="1" x14ac:dyDescent="0.2">
      <c r="A487" s="102" t="s">
        <v>1634</v>
      </c>
      <c r="B487" s="104" t="s">
        <v>367</v>
      </c>
      <c r="C487" s="104" t="s">
        <v>1335</v>
      </c>
      <c r="D487" s="104" t="s">
        <v>384</v>
      </c>
      <c r="E487" s="104" t="s">
        <v>385</v>
      </c>
      <c r="F487" s="105">
        <v>1993</v>
      </c>
      <c r="G487" s="44">
        <v>250</v>
      </c>
      <c r="H487" s="105" t="s">
        <v>1223</v>
      </c>
    </row>
    <row r="488" spans="1:8" ht="12.75" customHeight="1" x14ac:dyDescent="0.2">
      <c r="A488" s="102" t="s">
        <v>1962</v>
      </c>
      <c r="B488" s="104" t="s">
        <v>965</v>
      </c>
      <c r="C488" s="104" t="s">
        <v>1335</v>
      </c>
      <c r="D488" s="104" t="s">
        <v>1027</v>
      </c>
      <c r="E488" s="104" t="s">
        <v>1025</v>
      </c>
      <c r="F488" s="105">
        <v>1981</v>
      </c>
      <c r="G488" s="44">
        <v>278</v>
      </c>
      <c r="H488" s="105" t="s">
        <v>1221</v>
      </c>
    </row>
    <row r="489" spans="1:8" ht="12.75" customHeight="1" x14ac:dyDescent="0.2">
      <c r="A489" s="102" t="s">
        <v>1635</v>
      </c>
      <c r="B489" s="104" t="s">
        <v>367</v>
      </c>
      <c r="C489" s="104" t="s">
        <v>1335</v>
      </c>
      <c r="D489" s="104" t="s">
        <v>386</v>
      </c>
      <c r="E489" s="104" t="s">
        <v>372</v>
      </c>
      <c r="F489" s="105">
        <v>1971</v>
      </c>
      <c r="G489" s="44">
        <v>192</v>
      </c>
      <c r="H489" s="105" t="s">
        <v>1221</v>
      </c>
    </row>
    <row r="490" spans="1:8" ht="12.75" customHeight="1" x14ac:dyDescent="0.2">
      <c r="A490" s="102" t="s">
        <v>1847</v>
      </c>
      <c r="B490" s="104" t="s">
        <v>812</v>
      </c>
      <c r="C490" s="104" t="s">
        <v>1335</v>
      </c>
      <c r="D490" s="104" t="s">
        <v>386</v>
      </c>
      <c r="E490" s="104" t="s">
        <v>814</v>
      </c>
      <c r="F490" s="105">
        <v>2005</v>
      </c>
      <c r="G490" s="44">
        <v>165</v>
      </c>
      <c r="H490" s="105" t="s">
        <v>1221</v>
      </c>
    </row>
    <row r="491" spans="1:8" ht="12.75" customHeight="1" x14ac:dyDescent="0.2">
      <c r="A491" s="102" t="s">
        <v>1942</v>
      </c>
      <c r="B491" s="104" t="s">
        <v>965</v>
      </c>
      <c r="C491" s="104" t="s">
        <v>1335</v>
      </c>
      <c r="D491" s="104" t="s">
        <v>990</v>
      </c>
      <c r="E491" s="104" t="s">
        <v>978</v>
      </c>
      <c r="F491" s="105">
        <v>2000</v>
      </c>
      <c r="G491" s="44">
        <v>250</v>
      </c>
      <c r="H491" s="105" t="s">
        <v>1223</v>
      </c>
    </row>
    <row r="492" spans="1:8" ht="12.75" customHeight="1" x14ac:dyDescent="0.2">
      <c r="A492" s="102" t="s">
        <v>1636</v>
      </c>
      <c r="B492" s="104" t="s">
        <v>367</v>
      </c>
      <c r="C492" s="104" t="s">
        <v>1335</v>
      </c>
      <c r="D492" s="104" t="s">
        <v>387</v>
      </c>
      <c r="E492" s="104" t="s">
        <v>385</v>
      </c>
      <c r="F492" s="105">
        <v>2000</v>
      </c>
      <c r="G492" s="44">
        <v>71</v>
      </c>
      <c r="H492" s="105" t="s">
        <v>1223</v>
      </c>
    </row>
    <row r="493" spans="1:8" ht="12.75" customHeight="1" x14ac:dyDescent="0.2">
      <c r="A493" s="102" t="s">
        <v>1924</v>
      </c>
      <c r="B493" s="104" t="s">
        <v>951</v>
      </c>
      <c r="C493" s="104" t="s">
        <v>1335</v>
      </c>
      <c r="D493" s="104" t="s">
        <v>954</v>
      </c>
      <c r="E493" s="104" t="s">
        <v>955</v>
      </c>
      <c r="F493" s="105">
        <v>1961</v>
      </c>
      <c r="G493" s="44">
        <v>399</v>
      </c>
      <c r="H493" s="105" t="s">
        <v>1221</v>
      </c>
    </row>
    <row r="494" spans="1:8" ht="12.75" customHeight="1" x14ac:dyDescent="0.2">
      <c r="A494" s="102" t="s">
        <v>1645</v>
      </c>
      <c r="B494" s="104" t="s">
        <v>367</v>
      </c>
      <c r="C494" s="104" t="s">
        <v>1335</v>
      </c>
      <c r="D494" s="104" t="s">
        <v>402</v>
      </c>
      <c r="E494" s="104" t="s">
        <v>403</v>
      </c>
      <c r="F494" s="105">
        <v>1992</v>
      </c>
      <c r="G494" s="44">
        <v>143</v>
      </c>
      <c r="H494" s="105" t="s">
        <v>1222</v>
      </c>
    </row>
    <row r="495" spans="1:8" ht="12.75" customHeight="1" x14ac:dyDescent="0.2">
      <c r="A495" s="102" t="s">
        <v>1923</v>
      </c>
      <c r="B495" s="104" t="s">
        <v>951</v>
      </c>
      <c r="C495" s="104" t="s">
        <v>1335</v>
      </c>
      <c r="D495" s="104" t="s">
        <v>952</v>
      </c>
      <c r="E495" s="104" t="s">
        <v>953</v>
      </c>
      <c r="F495" s="105">
        <v>1981</v>
      </c>
      <c r="G495" s="44">
        <v>160</v>
      </c>
      <c r="H495" s="105" t="s">
        <v>1223</v>
      </c>
    </row>
    <row r="496" spans="1:8" ht="12.75" customHeight="1" x14ac:dyDescent="0.2">
      <c r="A496" s="102" t="s">
        <v>1609</v>
      </c>
      <c r="B496" s="104" t="s">
        <v>277</v>
      </c>
      <c r="C496" s="104" t="s">
        <v>1335</v>
      </c>
      <c r="D496" s="104" t="s">
        <v>339</v>
      </c>
      <c r="E496" s="104" t="s">
        <v>337</v>
      </c>
      <c r="F496" s="105">
        <v>1973</v>
      </c>
      <c r="G496" s="44">
        <v>206</v>
      </c>
      <c r="H496" s="105" t="s">
        <v>1223</v>
      </c>
    </row>
    <row r="497" spans="1:8" ht="12.75" customHeight="1" x14ac:dyDescent="0.2">
      <c r="A497" s="102" t="s">
        <v>1604</v>
      </c>
      <c r="B497" s="104" t="s">
        <v>277</v>
      </c>
      <c r="C497" s="104" t="s">
        <v>1335</v>
      </c>
      <c r="D497" s="104" t="s">
        <v>330</v>
      </c>
      <c r="E497" s="104" t="s">
        <v>331</v>
      </c>
      <c r="F497" s="105">
        <v>1980</v>
      </c>
      <c r="G497" s="44">
        <v>85</v>
      </c>
      <c r="H497" s="105" t="s">
        <v>1221</v>
      </c>
    </row>
    <row r="498" spans="1:8" ht="12.75" customHeight="1" x14ac:dyDescent="0.2">
      <c r="A498" s="102" t="s">
        <v>1934</v>
      </c>
      <c r="B498" s="104" t="s">
        <v>965</v>
      </c>
      <c r="C498" s="104" t="s">
        <v>1335</v>
      </c>
      <c r="D498" s="104" t="s">
        <v>974</v>
      </c>
      <c r="E498" s="104" t="s">
        <v>975</v>
      </c>
      <c r="F498" s="105">
        <v>1987</v>
      </c>
      <c r="G498" s="44">
        <v>218</v>
      </c>
      <c r="H498" s="105" t="s">
        <v>1223</v>
      </c>
    </row>
    <row r="499" spans="1:8" ht="12.75" customHeight="1" x14ac:dyDescent="0.2">
      <c r="A499" s="102" t="s">
        <v>1943</v>
      </c>
      <c r="B499" s="104" t="s">
        <v>965</v>
      </c>
      <c r="C499" s="104" t="s">
        <v>1335</v>
      </c>
      <c r="D499" s="104" t="s">
        <v>991</v>
      </c>
      <c r="E499" s="104" t="s">
        <v>992</v>
      </c>
      <c r="F499" s="105">
        <v>1990</v>
      </c>
      <c r="G499" s="44">
        <v>201</v>
      </c>
      <c r="H499" s="105" t="s">
        <v>1221</v>
      </c>
    </row>
    <row r="500" spans="1:8" ht="12.75" customHeight="1" x14ac:dyDescent="0.2">
      <c r="A500" s="102" t="s">
        <v>1986</v>
      </c>
      <c r="B500" s="104" t="s">
        <v>1039</v>
      </c>
      <c r="C500" s="104" t="s">
        <v>1335</v>
      </c>
      <c r="D500" s="104" t="s">
        <v>1052</v>
      </c>
      <c r="E500" s="104" t="s">
        <v>1053</v>
      </c>
      <c r="F500" s="105">
        <v>1998</v>
      </c>
      <c r="G500" s="44">
        <v>141</v>
      </c>
      <c r="H500" s="105" t="s">
        <v>1221</v>
      </c>
    </row>
    <row r="501" spans="1:8" ht="12.75" customHeight="1" x14ac:dyDescent="0.2">
      <c r="A501" s="102" t="s">
        <v>1643</v>
      </c>
      <c r="B501" s="104" t="s">
        <v>367</v>
      </c>
      <c r="C501" s="104" t="s">
        <v>1335</v>
      </c>
      <c r="D501" s="104" t="s">
        <v>397</v>
      </c>
      <c r="E501" s="104" t="s">
        <v>398</v>
      </c>
      <c r="F501" s="105">
        <v>2002</v>
      </c>
      <c r="G501" s="44">
        <v>139</v>
      </c>
      <c r="H501" s="105" t="s">
        <v>1222</v>
      </c>
    </row>
    <row r="502" spans="1:8" ht="12.75" customHeight="1" x14ac:dyDescent="0.2">
      <c r="A502" s="102" t="s">
        <v>1955</v>
      </c>
      <c r="B502" s="104" t="s">
        <v>965</v>
      </c>
      <c r="C502" s="104" t="s">
        <v>1335</v>
      </c>
      <c r="D502" s="104" t="s">
        <v>1010</v>
      </c>
      <c r="E502" s="104" t="s">
        <v>1000</v>
      </c>
      <c r="F502" s="105">
        <v>2008</v>
      </c>
      <c r="G502" s="44">
        <v>140</v>
      </c>
      <c r="H502" s="105" t="s">
        <v>1221</v>
      </c>
    </row>
    <row r="503" spans="1:8" ht="12.75" customHeight="1" x14ac:dyDescent="0.2">
      <c r="A503" s="102" t="s">
        <v>1593</v>
      </c>
      <c r="B503" s="104" t="s">
        <v>277</v>
      </c>
      <c r="C503" s="104" t="s">
        <v>1335</v>
      </c>
      <c r="D503" s="104" t="s">
        <v>311</v>
      </c>
      <c r="E503" s="104" t="s">
        <v>312</v>
      </c>
      <c r="F503" s="105">
        <v>1997</v>
      </c>
      <c r="G503" s="44">
        <v>51</v>
      </c>
      <c r="H503" s="105" t="s">
        <v>1221</v>
      </c>
    </row>
    <row r="504" spans="1:8" ht="12.75" customHeight="1" x14ac:dyDescent="0.2">
      <c r="A504" s="102" t="s">
        <v>1594</v>
      </c>
      <c r="B504" s="104" t="s">
        <v>277</v>
      </c>
      <c r="C504" s="104" t="s">
        <v>1335</v>
      </c>
      <c r="D504" s="104" t="s">
        <v>313</v>
      </c>
      <c r="E504" s="104" t="s">
        <v>312</v>
      </c>
      <c r="F504" s="105">
        <v>1992</v>
      </c>
      <c r="G504" s="44">
        <v>183</v>
      </c>
      <c r="H504" s="105" t="s">
        <v>1222</v>
      </c>
    </row>
    <row r="505" spans="1:8" ht="12.75" customHeight="1" x14ac:dyDescent="0.2">
      <c r="A505" s="104" t="str">
        <f>A504</f>
        <v>71-771</v>
      </c>
      <c r="B505" s="104" t="s">
        <v>277</v>
      </c>
      <c r="C505" s="104" t="s">
        <v>1335</v>
      </c>
      <c r="D505" s="104" t="s">
        <v>314</v>
      </c>
      <c r="E505" s="104" t="s">
        <v>312</v>
      </c>
      <c r="F505" s="105">
        <v>2006</v>
      </c>
      <c r="G505" s="44">
        <v>83</v>
      </c>
      <c r="H505" s="105" t="s">
        <v>1223</v>
      </c>
    </row>
    <row r="506" spans="1:8" ht="12.75" customHeight="1" x14ac:dyDescent="0.2">
      <c r="A506" s="102" t="s">
        <v>1881</v>
      </c>
      <c r="B506" s="104" t="s">
        <v>872</v>
      </c>
      <c r="C506" s="104" t="s">
        <v>1335</v>
      </c>
      <c r="D506" s="104" t="s">
        <v>873</v>
      </c>
      <c r="E506" s="104" t="s">
        <v>874</v>
      </c>
      <c r="F506" s="105">
        <v>1988</v>
      </c>
      <c r="G506" s="44">
        <v>161</v>
      </c>
      <c r="H506" s="105" t="s">
        <v>1221</v>
      </c>
    </row>
    <row r="507" spans="1:8" ht="12.75" customHeight="1" x14ac:dyDescent="0.2">
      <c r="A507" s="102" t="s">
        <v>1637</v>
      </c>
      <c r="B507" s="104" t="s">
        <v>367</v>
      </c>
      <c r="C507" s="104" t="s">
        <v>1335</v>
      </c>
      <c r="D507" s="104" t="s">
        <v>388</v>
      </c>
      <c r="E507" s="104" t="s">
        <v>372</v>
      </c>
      <c r="F507" s="105">
        <v>1986</v>
      </c>
      <c r="G507" s="44">
        <v>87</v>
      </c>
      <c r="H507" s="105" t="s">
        <v>1221</v>
      </c>
    </row>
    <row r="508" spans="1:8" ht="12.75" customHeight="1" x14ac:dyDescent="0.2">
      <c r="A508" s="102" t="s">
        <v>1638</v>
      </c>
      <c r="B508" s="104" t="s">
        <v>367</v>
      </c>
      <c r="C508" s="104" t="s">
        <v>1335</v>
      </c>
      <c r="D508" s="104" t="s">
        <v>389</v>
      </c>
      <c r="E508" s="104" t="s">
        <v>372</v>
      </c>
      <c r="F508" s="105">
        <v>1971</v>
      </c>
      <c r="G508" s="44">
        <v>280</v>
      </c>
      <c r="H508" s="105" t="s">
        <v>1221</v>
      </c>
    </row>
    <row r="509" spans="1:8" ht="12.75" customHeight="1" x14ac:dyDescent="0.2">
      <c r="A509" s="102" t="s">
        <v>1916</v>
      </c>
      <c r="B509" s="104" t="s">
        <v>1136</v>
      </c>
      <c r="C509" s="104" t="s">
        <v>1335</v>
      </c>
      <c r="D509" s="104" t="s">
        <v>1336</v>
      </c>
      <c r="E509" s="104" t="s">
        <v>1337</v>
      </c>
      <c r="F509" s="105">
        <v>2015</v>
      </c>
      <c r="G509" s="44">
        <v>151</v>
      </c>
      <c r="H509" s="105" t="s">
        <v>1223</v>
      </c>
    </row>
    <row r="510" spans="1:8" ht="12.75" customHeight="1" x14ac:dyDescent="0.2">
      <c r="A510" s="102" t="s">
        <v>1917</v>
      </c>
      <c r="B510" s="104" t="s">
        <v>1136</v>
      </c>
      <c r="C510" s="104" t="s">
        <v>1335</v>
      </c>
      <c r="D510" s="104" t="s">
        <v>1137</v>
      </c>
      <c r="E510" s="104" t="s">
        <v>1138</v>
      </c>
      <c r="F510" s="105">
        <v>2000</v>
      </c>
      <c r="G510" s="44">
        <v>254</v>
      </c>
      <c r="H510" s="105" t="s">
        <v>1223</v>
      </c>
    </row>
    <row r="511" spans="1:8" ht="12.75" customHeight="1" x14ac:dyDescent="0.2">
      <c r="A511" s="102" t="s">
        <v>1595</v>
      </c>
      <c r="B511" s="104" t="s">
        <v>277</v>
      </c>
      <c r="C511" s="104" t="s">
        <v>1335</v>
      </c>
      <c r="D511" s="104" t="s">
        <v>315</v>
      </c>
      <c r="E511" s="104" t="s">
        <v>316</v>
      </c>
      <c r="F511" s="105">
        <v>1969</v>
      </c>
      <c r="G511" s="44">
        <v>151</v>
      </c>
      <c r="H511" s="105" t="s">
        <v>1221</v>
      </c>
    </row>
    <row r="512" spans="1:8" x14ac:dyDescent="0.2">
      <c r="A512" s="102" t="s">
        <v>1611</v>
      </c>
      <c r="B512" s="104" t="s">
        <v>277</v>
      </c>
      <c r="C512" s="104" t="s">
        <v>1335</v>
      </c>
      <c r="D512" s="104" t="s">
        <v>342</v>
      </c>
      <c r="E512" s="104" t="s">
        <v>343</v>
      </c>
      <c r="F512" s="105">
        <v>1994</v>
      </c>
      <c r="G512" s="44">
        <v>85</v>
      </c>
      <c r="H512" s="105" t="s">
        <v>1221</v>
      </c>
    </row>
    <row r="513" spans="1:8" ht="12.75" customHeight="1" x14ac:dyDescent="0.2">
      <c r="A513" s="102" t="s">
        <v>1933</v>
      </c>
      <c r="B513" s="104" t="s">
        <v>965</v>
      </c>
      <c r="C513" s="104" t="s">
        <v>1335</v>
      </c>
      <c r="D513" s="104" t="s">
        <v>972</v>
      </c>
      <c r="E513" s="104" t="s">
        <v>973</v>
      </c>
      <c r="F513" s="105">
        <v>1984</v>
      </c>
      <c r="G513" s="44">
        <v>105</v>
      </c>
      <c r="H513" s="105" t="s">
        <v>1221</v>
      </c>
    </row>
    <row r="514" spans="1:8" ht="12.75" customHeight="1" x14ac:dyDescent="0.2">
      <c r="A514" s="102" t="s">
        <v>1963</v>
      </c>
      <c r="B514" s="104" t="s">
        <v>965</v>
      </c>
      <c r="C514" s="104" t="s">
        <v>1335</v>
      </c>
      <c r="D514" s="104" t="s">
        <v>1028</v>
      </c>
      <c r="E514" s="104" t="s">
        <v>1025</v>
      </c>
      <c r="F514" s="105">
        <v>1989</v>
      </c>
      <c r="G514" s="44">
        <v>96</v>
      </c>
      <c r="H514" s="105" t="s">
        <v>1222</v>
      </c>
    </row>
    <row r="515" spans="1:8" ht="12.75" customHeight="1" x14ac:dyDescent="0.2">
      <c r="A515" s="102" t="s">
        <v>1446</v>
      </c>
      <c r="B515" s="104" t="s">
        <v>15</v>
      </c>
      <c r="C515" s="104" t="s">
        <v>1335</v>
      </c>
      <c r="D515" s="104" t="s">
        <v>19</v>
      </c>
      <c r="E515" s="104" t="s">
        <v>20</v>
      </c>
      <c r="F515" s="105">
        <v>1986</v>
      </c>
      <c r="G515" s="44">
        <v>226</v>
      </c>
      <c r="H515" s="105" t="s">
        <v>1221</v>
      </c>
    </row>
    <row r="516" spans="1:8" ht="12.75" customHeight="1" x14ac:dyDescent="0.2">
      <c r="A516" s="102" t="s">
        <v>1929</v>
      </c>
      <c r="B516" s="104" t="s">
        <v>951</v>
      </c>
      <c r="C516" s="104" t="s">
        <v>1335</v>
      </c>
      <c r="D516" s="104" t="s">
        <v>963</v>
      </c>
      <c r="E516" s="104" t="s">
        <v>964</v>
      </c>
      <c r="F516" s="105">
        <v>1971</v>
      </c>
      <c r="G516" s="44">
        <v>204</v>
      </c>
      <c r="H516" s="105" t="s">
        <v>1221</v>
      </c>
    </row>
    <row r="517" spans="1:8" ht="12.75" customHeight="1" x14ac:dyDescent="0.2">
      <c r="A517" s="102" t="s">
        <v>1964</v>
      </c>
      <c r="B517" s="104" t="s">
        <v>965</v>
      </c>
      <c r="C517" s="104" t="s">
        <v>1335</v>
      </c>
      <c r="D517" s="104" t="s">
        <v>1029</v>
      </c>
      <c r="E517" s="104" t="s">
        <v>1025</v>
      </c>
      <c r="F517" s="105">
        <v>1992</v>
      </c>
      <c r="G517" s="44">
        <v>179</v>
      </c>
      <c r="H517" s="105" t="s">
        <v>1221</v>
      </c>
    </row>
    <row r="518" spans="1:8" ht="12.75" customHeight="1" x14ac:dyDescent="0.2">
      <c r="A518" s="102" t="s">
        <v>1956</v>
      </c>
      <c r="B518" s="104" t="s">
        <v>965</v>
      </c>
      <c r="C518" s="104" t="s">
        <v>1335</v>
      </c>
      <c r="D518" s="104" t="s">
        <v>1011</v>
      </c>
      <c r="E518" s="104" t="s">
        <v>1000</v>
      </c>
      <c r="F518" s="105">
        <v>1980</v>
      </c>
      <c r="G518" s="44">
        <v>157</v>
      </c>
      <c r="H518" s="105" t="s">
        <v>1221</v>
      </c>
    </row>
    <row r="519" spans="1:8" ht="12.75" customHeight="1" x14ac:dyDescent="0.2">
      <c r="A519" s="102" t="s">
        <v>1610</v>
      </c>
      <c r="B519" s="104" t="s">
        <v>277</v>
      </c>
      <c r="C519" s="104" t="s">
        <v>1335</v>
      </c>
      <c r="D519" s="104" t="s">
        <v>340</v>
      </c>
      <c r="E519" s="104" t="s">
        <v>341</v>
      </c>
      <c r="F519" s="105">
        <v>1995</v>
      </c>
      <c r="G519" s="44">
        <v>161</v>
      </c>
      <c r="H519" s="105" t="s">
        <v>1223</v>
      </c>
    </row>
    <row r="520" spans="1:8" ht="12.75" customHeight="1" x14ac:dyDescent="0.2">
      <c r="A520" s="102" t="s">
        <v>1965</v>
      </c>
      <c r="B520" s="104" t="s">
        <v>965</v>
      </c>
      <c r="C520" s="104" t="s">
        <v>1335</v>
      </c>
      <c r="D520" s="104" t="s">
        <v>1030</v>
      </c>
      <c r="E520" s="104" t="s">
        <v>1025</v>
      </c>
      <c r="F520" s="105">
        <v>2005</v>
      </c>
      <c r="G520" s="44">
        <v>166</v>
      </c>
      <c r="H520" s="105" t="s">
        <v>1221</v>
      </c>
    </row>
    <row r="521" spans="1:8" ht="12.75" customHeight="1" x14ac:dyDescent="0.2">
      <c r="A521" s="102" t="s">
        <v>1944</v>
      </c>
      <c r="B521" s="104" t="s">
        <v>965</v>
      </c>
      <c r="C521" s="104" t="s">
        <v>1335</v>
      </c>
      <c r="D521" s="104" t="s">
        <v>993</v>
      </c>
      <c r="E521" s="104" t="s">
        <v>976</v>
      </c>
      <c r="F521" s="105">
        <v>2001</v>
      </c>
      <c r="G521" s="44">
        <v>239</v>
      </c>
      <c r="H521" s="105" t="s">
        <v>1221</v>
      </c>
    </row>
    <row r="522" spans="1:8" ht="12.75" customHeight="1" x14ac:dyDescent="0.2">
      <c r="A522" s="102" t="s">
        <v>1621</v>
      </c>
      <c r="B522" s="104" t="s">
        <v>277</v>
      </c>
      <c r="C522" s="104" t="s">
        <v>1335</v>
      </c>
      <c r="D522" s="104" t="s">
        <v>360</v>
      </c>
      <c r="E522" s="104" t="s">
        <v>361</v>
      </c>
      <c r="F522" s="105">
        <v>2008</v>
      </c>
      <c r="G522" s="44">
        <v>139</v>
      </c>
      <c r="H522" s="105" t="s">
        <v>1221</v>
      </c>
    </row>
    <row r="523" spans="1:8" ht="12.75" customHeight="1" x14ac:dyDescent="0.2">
      <c r="A523" s="102" t="s">
        <v>1981</v>
      </c>
      <c r="B523" s="104" t="s">
        <v>1039</v>
      </c>
      <c r="C523" s="104" t="s">
        <v>1335</v>
      </c>
      <c r="D523" s="104" t="s">
        <v>1042</v>
      </c>
      <c r="E523" s="104" t="s">
        <v>78</v>
      </c>
      <c r="F523" s="105">
        <v>2003</v>
      </c>
      <c r="G523" s="44">
        <v>202</v>
      </c>
      <c r="H523" s="105" t="s">
        <v>1221</v>
      </c>
    </row>
    <row r="524" spans="1:8" ht="12.75" customHeight="1" x14ac:dyDescent="0.2">
      <c r="A524" s="102" t="s">
        <v>1596</v>
      </c>
      <c r="B524" s="104" t="s">
        <v>277</v>
      </c>
      <c r="C524" s="104" t="s">
        <v>1335</v>
      </c>
      <c r="D524" s="104" t="s">
        <v>317</v>
      </c>
      <c r="E524" s="104" t="s">
        <v>303</v>
      </c>
      <c r="F524" s="105">
        <v>1979</v>
      </c>
      <c r="G524" s="44">
        <v>70</v>
      </c>
      <c r="H524" s="105" t="s">
        <v>1221</v>
      </c>
    </row>
    <row r="525" spans="1:8" ht="12.75" customHeight="1" x14ac:dyDescent="0.2">
      <c r="A525" s="102" t="s">
        <v>1966</v>
      </c>
      <c r="B525" s="104" t="s">
        <v>965</v>
      </c>
      <c r="C525" s="104" t="s">
        <v>1335</v>
      </c>
      <c r="D525" s="104" t="s">
        <v>1031</v>
      </c>
      <c r="E525" s="104" t="s">
        <v>1025</v>
      </c>
      <c r="F525" s="105">
        <v>2000</v>
      </c>
      <c r="G525" s="44">
        <v>120</v>
      </c>
      <c r="H525" s="105" t="s">
        <v>1221</v>
      </c>
    </row>
    <row r="526" spans="1:8" ht="12.75" customHeight="1" x14ac:dyDescent="0.2">
      <c r="A526" s="102" t="s">
        <v>1612</v>
      </c>
      <c r="B526" s="104" t="s">
        <v>277</v>
      </c>
      <c r="C526" s="104" t="s">
        <v>1335</v>
      </c>
      <c r="D526" s="104" t="s">
        <v>346</v>
      </c>
      <c r="E526" s="104" t="s">
        <v>345</v>
      </c>
      <c r="F526" s="105">
        <v>1976</v>
      </c>
      <c r="G526" s="44">
        <v>152</v>
      </c>
      <c r="H526" s="105" t="s">
        <v>1222</v>
      </c>
    </row>
    <row r="527" spans="1:8" ht="12.75" customHeight="1" x14ac:dyDescent="0.2">
      <c r="A527" s="102" t="s">
        <v>1639</v>
      </c>
      <c r="B527" s="104" t="s">
        <v>367</v>
      </c>
      <c r="C527" s="104" t="s">
        <v>1335</v>
      </c>
      <c r="D527" s="104" t="s">
        <v>390</v>
      </c>
      <c r="E527" s="104" t="s">
        <v>391</v>
      </c>
      <c r="F527" s="105">
        <v>1976</v>
      </c>
      <c r="G527" s="44">
        <v>233</v>
      </c>
      <c r="H527" s="105" t="s">
        <v>1221</v>
      </c>
    </row>
    <row r="528" spans="1:8" ht="12.75" customHeight="1" x14ac:dyDescent="0.2">
      <c r="A528" s="102" t="s">
        <v>1597</v>
      </c>
      <c r="B528" s="104" t="s">
        <v>277</v>
      </c>
      <c r="C528" s="104" t="s">
        <v>1335</v>
      </c>
      <c r="D528" s="104" t="s">
        <v>318</v>
      </c>
      <c r="E528" s="104" t="s">
        <v>303</v>
      </c>
      <c r="F528" s="105">
        <v>1981</v>
      </c>
      <c r="G528" s="44">
        <v>145</v>
      </c>
      <c r="H528" s="105" t="s">
        <v>1221</v>
      </c>
    </row>
    <row r="529" spans="1:8" ht="12.75" customHeight="1" x14ac:dyDescent="0.2">
      <c r="A529" s="102" t="s">
        <v>1982</v>
      </c>
      <c r="B529" s="104" t="s">
        <v>1039</v>
      </c>
      <c r="C529" s="104" t="s">
        <v>1335</v>
      </c>
      <c r="D529" s="104" t="s">
        <v>1043</v>
      </c>
      <c r="E529" s="104" t="s">
        <v>1044</v>
      </c>
      <c r="F529" s="105">
        <v>1989</v>
      </c>
      <c r="G529" s="44">
        <v>104</v>
      </c>
      <c r="H529" s="105" t="s">
        <v>1221</v>
      </c>
    </row>
    <row r="530" spans="1:8" ht="12.75" customHeight="1" x14ac:dyDescent="0.2">
      <c r="A530" s="102" t="s">
        <v>1848</v>
      </c>
      <c r="B530" s="104" t="s">
        <v>812</v>
      </c>
      <c r="C530" s="104" t="s">
        <v>1335</v>
      </c>
      <c r="D530" s="104" t="s">
        <v>815</v>
      </c>
      <c r="E530" s="104" t="s">
        <v>814</v>
      </c>
      <c r="F530" s="105">
        <v>1988</v>
      </c>
      <c r="G530" s="44">
        <v>201</v>
      </c>
      <c r="H530" s="105" t="s">
        <v>1221</v>
      </c>
    </row>
    <row r="531" spans="1:8" ht="12.75" customHeight="1" x14ac:dyDescent="0.2">
      <c r="A531" s="102" t="s">
        <v>1945</v>
      </c>
      <c r="B531" s="104" t="s">
        <v>965</v>
      </c>
      <c r="C531" s="104" t="s">
        <v>1335</v>
      </c>
      <c r="D531" s="104" t="s">
        <v>994</v>
      </c>
      <c r="E531" s="104" t="s">
        <v>995</v>
      </c>
      <c r="F531" s="105">
        <v>2000</v>
      </c>
      <c r="G531" s="44">
        <v>201</v>
      </c>
      <c r="H531" s="105" t="s">
        <v>1221</v>
      </c>
    </row>
    <row r="532" spans="1:8" ht="12.75" customHeight="1" x14ac:dyDescent="0.2">
      <c r="A532" s="102" t="s">
        <v>1849</v>
      </c>
      <c r="B532" s="104" t="s">
        <v>812</v>
      </c>
      <c r="C532" s="104" t="s">
        <v>1335</v>
      </c>
      <c r="D532" s="104" t="s">
        <v>818</v>
      </c>
      <c r="E532" s="104" t="s">
        <v>817</v>
      </c>
      <c r="F532" s="105">
        <v>2001</v>
      </c>
      <c r="G532" s="44">
        <v>180</v>
      </c>
      <c r="H532" s="105" t="s">
        <v>1221</v>
      </c>
    </row>
    <row r="533" spans="1:8" ht="12.75" customHeight="1" x14ac:dyDescent="0.2">
      <c r="A533" s="102" t="s">
        <v>1925</v>
      </c>
      <c r="B533" s="104" t="s">
        <v>951</v>
      </c>
      <c r="C533" s="104" t="s">
        <v>1335</v>
      </c>
      <c r="D533" s="104" t="s">
        <v>956</v>
      </c>
      <c r="E533" s="104" t="s">
        <v>957</v>
      </c>
      <c r="F533" s="105">
        <v>2007</v>
      </c>
      <c r="G533" s="44">
        <v>130</v>
      </c>
      <c r="H533" s="105" t="s">
        <v>1222</v>
      </c>
    </row>
    <row r="534" spans="1:8" ht="12.75" customHeight="1" x14ac:dyDescent="0.2">
      <c r="A534" s="102" t="s">
        <v>1932</v>
      </c>
      <c r="B534" s="104" t="s">
        <v>965</v>
      </c>
      <c r="C534" s="104" t="s">
        <v>1335</v>
      </c>
      <c r="D534" s="104" t="s">
        <v>971</v>
      </c>
      <c r="E534" s="104" t="s">
        <v>968</v>
      </c>
      <c r="F534" s="105">
        <v>2007</v>
      </c>
      <c r="G534" s="44">
        <v>140</v>
      </c>
      <c r="H534" s="105" t="s">
        <v>1221</v>
      </c>
    </row>
    <row r="535" spans="1:8" ht="12.75" customHeight="1" x14ac:dyDescent="0.2">
      <c r="A535" s="102" t="s">
        <v>1598</v>
      </c>
      <c r="B535" s="104" t="s">
        <v>277</v>
      </c>
      <c r="C535" s="104" t="s">
        <v>1335</v>
      </c>
      <c r="D535" s="104" t="s">
        <v>319</v>
      </c>
      <c r="E535" s="104" t="s">
        <v>303</v>
      </c>
      <c r="F535" s="105">
        <v>2006</v>
      </c>
      <c r="G535" s="44">
        <v>254</v>
      </c>
      <c r="H535" s="105" t="s">
        <v>1223</v>
      </c>
    </row>
    <row r="536" spans="1:8" ht="12.75" customHeight="1" x14ac:dyDescent="0.2">
      <c r="A536" s="102" t="s">
        <v>1599</v>
      </c>
      <c r="B536" s="104" t="s">
        <v>277</v>
      </c>
      <c r="C536" s="104" t="s">
        <v>1335</v>
      </c>
      <c r="D536" s="104" t="s">
        <v>320</v>
      </c>
      <c r="E536" s="104" t="s">
        <v>321</v>
      </c>
      <c r="F536" s="105">
        <v>1988</v>
      </c>
      <c r="G536" s="44">
        <v>341</v>
      </c>
      <c r="H536" s="105" t="s">
        <v>1223</v>
      </c>
    </row>
    <row r="537" spans="1:8" ht="12.75" customHeight="1" x14ac:dyDescent="0.2">
      <c r="A537" s="102" t="s">
        <v>1600</v>
      </c>
      <c r="B537" s="104" t="s">
        <v>277</v>
      </c>
      <c r="C537" s="104" t="s">
        <v>1335</v>
      </c>
      <c r="D537" s="104" t="s">
        <v>322</v>
      </c>
      <c r="E537" s="104" t="s">
        <v>323</v>
      </c>
      <c r="F537" s="105">
        <v>1979</v>
      </c>
      <c r="G537" s="44">
        <v>311</v>
      </c>
      <c r="H537" s="105" t="s">
        <v>1221</v>
      </c>
    </row>
    <row r="538" spans="1:8" ht="12.75" customHeight="1" x14ac:dyDescent="0.2">
      <c r="A538" s="102" t="s">
        <v>1640</v>
      </c>
      <c r="B538" s="104" t="s">
        <v>367</v>
      </c>
      <c r="C538" s="104" t="s">
        <v>1335</v>
      </c>
      <c r="D538" s="104" t="s">
        <v>392</v>
      </c>
      <c r="E538" s="104" t="s">
        <v>393</v>
      </c>
      <c r="F538" s="105">
        <v>1986</v>
      </c>
      <c r="G538" s="44">
        <v>255</v>
      </c>
      <c r="H538" s="105" t="s">
        <v>1221</v>
      </c>
    </row>
    <row r="539" spans="1:8" ht="12.75" customHeight="1" x14ac:dyDescent="0.2">
      <c r="A539" s="102" t="s">
        <v>1641</v>
      </c>
      <c r="B539" s="104" t="s">
        <v>367</v>
      </c>
      <c r="C539" s="104" t="s">
        <v>1335</v>
      </c>
      <c r="D539" s="104" t="s">
        <v>394</v>
      </c>
      <c r="E539" s="104" t="s">
        <v>393</v>
      </c>
      <c r="F539" s="105">
        <v>2003</v>
      </c>
      <c r="G539" s="44">
        <v>243</v>
      </c>
      <c r="H539" s="105" t="s">
        <v>1221</v>
      </c>
    </row>
    <row r="540" spans="1:8" ht="12.75" customHeight="1" x14ac:dyDescent="0.2">
      <c r="A540" s="102" t="s">
        <v>1946</v>
      </c>
      <c r="B540" s="104" t="s">
        <v>965</v>
      </c>
      <c r="C540" s="104" t="s">
        <v>1335</v>
      </c>
      <c r="D540" s="104" t="s">
        <v>996</v>
      </c>
      <c r="E540" s="104" t="s">
        <v>997</v>
      </c>
      <c r="F540" s="105">
        <v>1972</v>
      </c>
      <c r="G540" s="44">
        <v>196</v>
      </c>
      <c r="H540" s="105" t="s">
        <v>1221</v>
      </c>
    </row>
    <row r="541" spans="1:8" ht="12.75" customHeight="1" x14ac:dyDescent="0.2">
      <c r="A541" s="102" t="s">
        <v>1614</v>
      </c>
      <c r="B541" s="104" t="s">
        <v>277</v>
      </c>
      <c r="C541" s="104" t="s">
        <v>1335</v>
      </c>
      <c r="D541" s="104" t="s">
        <v>347</v>
      </c>
      <c r="E541" s="104" t="s">
        <v>348</v>
      </c>
      <c r="F541" s="105">
        <v>1987</v>
      </c>
      <c r="G541" s="44">
        <v>140</v>
      </c>
      <c r="H541" s="105" t="s">
        <v>1221</v>
      </c>
    </row>
    <row r="542" spans="1:8" ht="12.75" customHeight="1" x14ac:dyDescent="0.2">
      <c r="A542" s="102" t="s">
        <v>1853</v>
      </c>
      <c r="B542" s="104" t="s">
        <v>812</v>
      </c>
      <c r="C542" s="104" t="s">
        <v>1335</v>
      </c>
      <c r="D542" s="104" t="s">
        <v>826</v>
      </c>
      <c r="E542" s="104" t="s">
        <v>825</v>
      </c>
      <c r="F542" s="105">
        <v>2002</v>
      </c>
      <c r="G542" s="44">
        <v>180</v>
      </c>
      <c r="H542" s="105" t="s">
        <v>1221</v>
      </c>
    </row>
    <row r="543" spans="1:8" ht="12.75" customHeight="1" x14ac:dyDescent="0.2">
      <c r="A543" s="102" t="s">
        <v>1622</v>
      </c>
      <c r="B543" s="104" t="s">
        <v>277</v>
      </c>
      <c r="C543" s="104" t="s">
        <v>1335</v>
      </c>
      <c r="D543" s="104" t="s">
        <v>362</v>
      </c>
      <c r="E543" s="104" t="s">
        <v>363</v>
      </c>
      <c r="F543" s="105">
        <v>1972</v>
      </c>
      <c r="G543" s="44">
        <v>162</v>
      </c>
      <c r="H543" s="105" t="s">
        <v>1221</v>
      </c>
    </row>
    <row r="544" spans="1:8" ht="12.75" customHeight="1" x14ac:dyDescent="0.2">
      <c r="A544" s="102" t="s">
        <v>1613</v>
      </c>
      <c r="B544" s="104" t="s">
        <v>277</v>
      </c>
      <c r="C544" s="104" t="s">
        <v>1335</v>
      </c>
      <c r="D544" s="104" t="s">
        <v>210</v>
      </c>
      <c r="E544" s="104" t="s">
        <v>345</v>
      </c>
      <c r="F544" s="105">
        <v>2014</v>
      </c>
      <c r="G544" s="44">
        <v>163</v>
      </c>
      <c r="H544" s="105" t="s">
        <v>1221</v>
      </c>
    </row>
    <row r="545" spans="1:8" ht="12.75" customHeight="1" x14ac:dyDescent="0.2">
      <c r="A545" s="102" t="s">
        <v>1983</v>
      </c>
      <c r="B545" s="104" t="s">
        <v>1039</v>
      </c>
      <c r="C545" s="104" t="s">
        <v>1335</v>
      </c>
      <c r="D545" s="104" t="s">
        <v>1045</v>
      </c>
      <c r="E545" s="104" t="s">
        <v>1046</v>
      </c>
      <c r="F545" s="105">
        <v>1985</v>
      </c>
      <c r="G545" s="44">
        <v>101</v>
      </c>
      <c r="H545" s="105" t="s">
        <v>1221</v>
      </c>
    </row>
    <row r="546" spans="1:8" ht="12.75" customHeight="1" x14ac:dyDescent="0.2">
      <c r="A546" s="104" t="str">
        <f>A545</f>
        <v>71-193</v>
      </c>
      <c r="B546" s="104" t="s">
        <v>1039</v>
      </c>
      <c r="C546" s="104" t="s">
        <v>1335</v>
      </c>
      <c r="D546" s="104" t="s">
        <v>1047</v>
      </c>
      <c r="E546" s="104" t="s">
        <v>1046</v>
      </c>
      <c r="F546" s="105">
        <v>2001</v>
      </c>
      <c r="G546" s="44">
        <v>47</v>
      </c>
      <c r="H546" s="105" t="s">
        <v>1221</v>
      </c>
    </row>
    <row r="547" spans="1:8" ht="12.75" customHeight="1" x14ac:dyDescent="0.2">
      <c r="A547" s="102" t="s">
        <v>1947</v>
      </c>
      <c r="B547" s="104" t="s">
        <v>965</v>
      </c>
      <c r="C547" s="104" t="s">
        <v>1335</v>
      </c>
      <c r="D547" s="104" t="s">
        <v>998</v>
      </c>
      <c r="E547" s="104" t="s">
        <v>999</v>
      </c>
      <c r="F547" s="105">
        <v>1991</v>
      </c>
      <c r="G547" s="44">
        <v>181</v>
      </c>
      <c r="H547" s="105" t="s">
        <v>1221</v>
      </c>
    </row>
    <row r="548" spans="1:8" ht="12.75" customHeight="1" x14ac:dyDescent="0.2">
      <c r="A548" s="102" t="s">
        <v>1578</v>
      </c>
      <c r="B548" s="104" t="s">
        <v>277</v>
      </c>
      <c r="C548" s="104" t="s">
        <v>1335</v>
      </c>
      <c r="D548" s="104" t="s">
        <v>278</v>
      </c>
      <c r="E548" s="104" t="s">
        <v>279</v>
      </c>
      <c r="F548" s="105">
        <v>1982</v>
      </c>
      <c r="G548" s="44">
        <v>164</v>
      </c>
      <c r="H548" s="105" t="s">
        <v>1221</v>
      </c>
    </row>
    <row r="549" spans="1:8" ht="12.75" customHeight="1" x14ac:dyDescent="0.2">
      <c r="A549" s="102" t="s">
        <v>1601</v>
      </c>
      <c r="B549" s="104" t="s">
        <v>277</v>
      </c>
      <c r="C549" s="104" t="s">
        <v>1335</v>
      </c>
      <c r="D549" s="104" t="s">
        <v>324</v>
      </c>
      <c r="E549" s="104" t="s">
        <v>325</v>
      </c>
      <c r="F549" s="105">
        <v>2001</v>
      </c>
      <c r="G549" s="44">
        <v>199</v>
      </c>
      <c r="H549" s="105" t="s">
        <v>1221</v>
      </c>
    </row>
    <row r="550" spans="1:8" ht="12.75" customHeight="1" x14ac:dyDescent="0.2">
      <c r="A550" s="102" t="s">
        <v>1623</v>
      </c>
      <c r="B550" s="104" t="s">
        <v>277</v>
      </c>
      <c r="C550" s="104" t="s">
        <v>1335</v>
      </c>
      <c r="D550" s="104" t="s">
        <v>1230</v>
      </c>
      <c r="E550" s="104" t="s">
        <v>355</v>
      </c>
      <c r="F550" s="105">
        <v>1966</v>
      </c>
      <c r="G550" s="44">
        <v>236</v>
      </c>
      <c r="H550" s="105" t="s">
        <v>1221</v>
      </c>
    </row>
    <row r="551" spans="1:8" ht="12.75" customHeight="1" x14ac:dyDescent="0.2">
      <c r="A551" s="102" t="s">
        <v>1602</v>
      </c>
      <c r="B551" s="104" t="s">
        <v>277</v>
      </c>
      <c r="C551" s="104" t="s">
        <v>1335</v>
      </c>
      <c r="D551" s="104" t="s">
        <v>326</v>
      </c>
      <c r="E551" s="104" t="s">
        <v>327</v>
      </c>
      <c r="F551" s="105">
        <v>1967</v>
      </c>
      <c r="G551" s="44">
        <v>209</v>
      </c>
      <c r="H551" s="105" t="s">
        <v>1221</v>
      </c>
    </row>
    <row r="552" spans="1:8" ht="12.75" customHeight="1" x14ac:dyDescent="0.2">
      <c r="A552" s="102" t="s">
        <v>1957</v>
      </c>
      <c r="B552" s="104" t="s">
        <v>965</v>
      </c>
      <c r="C552" s="104" t="s">
        <v>1335</v>
      </c>
      <c r="D552" s="104" t="s">
        <v>1012</v>
      </c>
      <c r="E552" s="104" t="s">
        <v>1007</v>
      </c>
      <c r="F552" s="105">
        <v>1981</v>
      </c>
      <c r="G552" s="44">
        <v>248</v>
      </c>
      <c r="H552" s="105" t="s">
        <v>1221</v>
      </c>
    </row>
    <row r="553" spans="1:8" ht="12.75" customHeight="1" x14ac:dyDescent="0.2">
      <c r="A553" s="104" t="str">
        <f>A552</f>
        <v>71-715</v>
      </c>
      <c r="B553" s="104" t="s">
        <v>965</v>
      </c>
      <c r="C553" s="104" t="s">
        <v>1335</v>
      </c>
      <c r="D553" s="104" t="s">
        <v>1013</v>
      </c>
      <c r="E553" s="104" t="s">
        <v>1007</v>
      </c>
      <c r="F553" s="105">
        <v>2002</v>
      </c>
      <c r="G553" s="44">
        <v>91</v>
      </c>
      <c r="H553" s="105" t="s">
        <v>1221</v>
      </c>
    </row>
    <row r="554" spans="1:8" ht="12.75" customHeight="1" x14ac:dyDescent="0.2">
      <c r="A554" s="102" t="s">
        <v>1580</v>
      </c>
      <c r="B554" s="104" t="s">
        <v>277</v>
      </c>
      <c r="C554" s="104" t="s">
        <v>1335</v>
      </c>
      <c r="D554" s="104" t="s">
        <v>283</v>
      </c>
      <c r="E554" s="104" t="s">
        <v>284</v>
      </c>
      <c r="F554" s="105">
        <v>1977</v>
      </c>
      <c r="G554" s="44">
        <v>86</v>
      </c>
      <c r="H554" s="105" t="s">
        <v>1222</v>
      </c>
    </row>
    <row r="555" spans="1:8" ht="12.75" customHeight="1" x14ac:dyDescent="0.2">
      <c r="A555" s="102" t="s">
        <v>1926</v>
      </c>
      <c r="B555" s="104" t="s">
        <v>951</v>
      </c>
      <c r="C555" s="104" t="s">
        <v>1335</v>
      </c>
      <c r="D555" s="104" t="s">
        <v>958</v>
      </c>
      <c r="E555" s="104" t="s">
        <v>955</v>
      </c>
      <c r="F555" s="105">
        <v>1997</v>
      </c>
      <c r="G555" s="44">
        <v>266</v>
      </c>
      <c r="H555" s="105" t="s">
        <v>1221</v>
      </c>
    </row>
    <row r="556" spans="1:8" ht="12.75" customHeight="1" x14ac:dyDescent="0.2">
      <c r="A556" s="102" t="s">
        <v>1882</v>
      </c>
      <c r="B556" s="104" t="s">
        <v>872</v>
      </c>
      <c r="C556" s="104" t="s">
        <v>1335</v>
      </c>
      <c r="D556" s="104" t="s">
        <v>155</v>
      </c>
      <c r="E556" s="104" t="s">
        <v>876</v>
      </c>
      <c r="F556" s="105">
        <v>1982</v>
      </c>
      <c r="G556" s="44">
        <v>160</v>
      </c>
      <c r="H556" s="105" t="s">
        <v>1221</v>
      </c>
    </row>
    <row r="557" spans="1:8" ht="12.75" customHeight="1" x14ac:dyDescent="0.2">
      <c r="A557" s="102" t="s">
        <v>1958</v>
      </c>
      <c r="B557" s="104" t="s">
        <v>965</v>
      </c>
      <c r="C557" s="104" t="s">
        <v>1335</v>
      </c>
      <c r="D557" s="104" t="s">
        <v>1014</v>
      </c>
      <c r="E557" s="104" t="s">
        <v>1015</v>
      </c>
      <c r="F557" s="105">
        <v>1994</v>
      </c>
      <c r="G557" s="44">
        <v>201</v>
      </c>
      <c r="H557" s="105" t="s">
        <v>1221</v>
      </c>
    </row>
    <row r="558" spans="1:8" ht="12.75" customHeight="1" x14ac:dyDescent="0.2">
      <c r="A558" s="104" t="str">
        <f>A557</f>
        <v>71-716</v>
      </c>
      <c r="B558" s="104" t="s">
        <v>965</v>
      </c>
      <c r="C558" s="104" t="s">
        <v>1335</v>
      </c>
      <c r="D558" s="104" t="s">
        <v>1017</v>
      </c>
      <c r="E558" s="104" t="s">
        <v>1015</v>
      </c>
      <c r="F558" s="105">
        <v>2002</v>
      </c>
      <c r="G558" s="44">
        <v>19</v>
      </c>
      <c r="H558" s="105" t="s">
        <v>1221</v>
      </c>
    </row>
    <row r="559" spans="1:8" ht="12.75" customHeight="1" x14ac:dyDescent="0.2">
      <c r="A559" s="104" t="str">
        <f>A558</f>
        <v>71-716</v>
      </c>
      <c r="B559" s="104" t="s">
        <v>965</v>
      </c>
      <c r="C559" s="104" t="s">
        <v>1335</v>
      </c>
      <c r="D559" s="104" t="s">
        <v>1016</v>
      </c>
      <c r="E559" s="104" t="s">
        <v>1015</v>
      </c>
      <c r="F559" s="105">
        <v>2001</v>
      </c>
      <c r="G559" s="44">
        <v>18</v>
      </c>
      <c r="H559" s="105" t="s">
        <v>1222</v>
      </c>
    </row>
    <row r="560" spans="1:8" ht="12.75" customHeight="1" x14ac:dyDescent="0.2">
      <c r="A560" s="102" t="s">
        <v>1647</v>
      </c>
      <c r="B560" s="104" t="s">
        <v>404</v>
      </c>
      <c r="C560" s="104" t="s">
        <v>22</v>
      </c>
      <c r="D560" s="104" t="s">
        <v>406</v>
      </c>
      <c r="E560" s="104" t="s">
        <v>407</v>
      </c>
      <c r="F560" s="105">
        <v>1966</v>
      </c>
      <c r="G560" s="44">
        <v>325</v>
      </c>
      <c r="H560" s="105" t="s">
        <v>1222</v>
      </c>
    </row>
    <row r="561" spans="1:8" ht="12.75" customHeight="1" x14ac:dyDescent="0.2">
      <c r="A561" s="102" t="s">
        <v>1498</v>
      </c>
      <c r="B561" s="104" t="s">
        <v>40</v>
      </c>
      <c r="C561" s="104" t="s">
        <v>22</v>
      </c>
      <c r="D561" s="104" t="s">
        <v>1170</v>
      </c>
      <c r="E561" s="104" t="s">
        <v>1171</v>
      </c>
      <c r="F561" s="105" t="s">
        <v>1172</v>
      </c>
      <c r="G561" s="44">
        <v>120</v>
      </c>
      <c r="H561" s="105" t="s">
        <v>1222</v>
      </c>
    </row>
    <row r="562" spans="1:8" ht="12.75" customHeight="1" x14ac:dyDescent="0.2">
      <c r="A562" s="102" t="s">
        <v>1447</v>
      </c>
      <c r="B562" s="104" t="s">
        <v>21</v>
      </c>
      <c r="C562" s="104" t="s">
        <v>22</v>
      </c>
      <c r="D562" s="104" t="s">
        <v>24</v>
      </c>
      <c r="E562" s="104" t="s">
        <v>25</v>
      </c>
      <c r="F562" s="105">
        <v>1993</v>
      </c>
      <c r="G562" s="44">
        <v>200</v>
      </c>
      <c r="H562" s="105" t="s">
        <v>1221</v>
      </c>
    </row>
    <row r="563" spans="1:8" ht="12.75" customHeight="1" x14ac:dyDescent="0.2">
      <c r="A563" s="102" t="s">
        <v>1499</v>
      </c>
      <c r="B563" s="104" t="s">
        <v>40</v>
      </c>
      <c r="C563" s="104" t="s">
        <v>22</v>
      </c>
      <c r="D563" s="104" t="s">
        <v>122</v>
      </c>
      <c r="E563" s="104" t="s">
        <v>123</v>
      </c>
      <c r="F563" s="105">
        <v>1947</v>
      </c>
      <c r="G563" s="44">
        <v>257</v>
      </c>
      <c r="H563" s="105" t="s">
        <v>1221</v>
      </c>
    </row>
    <row r="564" spans="1:8" ht="12.75" customHeight="1" x14ac:dyDescent="0.2">
      <c r="A564" s="102" t="s">
        <v>1500</v>
      </c>
      <c r="B564" s="104" t="s">
        <v>40</v>
      </c>
      <c r="C564" s="104" t="s">
        <v>22</v>
      </c>
      <c r="D564" s="104" t="s">
        <v>124</v>
      </c>
      <c r="E564" s="104" t="s">
        <v>123</v>
      </c>
      <c r="F564" s="105">
        <v>1982</v>
      </c>
      <c r="G564" s="44">
        <v>158</v>
      </c>
      <c r="H564" s="105" t="s">
        <v>1222</v>
      </c>
    </row>
    <row r="565" spans="1:8" ht="12.75" customHeight="1" x14ac:dyDescent="0.2">
      <c r="A565" s="104" t="str">
        <f>A564</f>
        <v>71-512</v>
      </c>
      <c r="B565" s="104" t="s">
        <v>40</v>
      </c>
      <c r="C565" s="104" t="s">
        <v>22</v>
      </c>
      <c r="D565" s="104" t="s">
        <v>125</v>
      </c>
      <c r="E565" s="104" t="s">
        <v>123</v>
      </c>
      <c r="F565" s="105">
        <v>1982</v>
      </c>
      <c r="G565" s="44">
        <v>67</v>
      </c>
      <c r="H565" s="105" t="s">
        <v>1222</v>
      </c>
    </row>
    <row r="566" spans="1:8" ht="12.75" customHeight="1" x14ac:dyDescent="0.2">
      <c r="A566" s="102" t="s">
        <v>1448</v>
      </c>
      <c r="B566" s="104" t="s">
        <v>21</v>
      </c>
      <c r="C566" s="104" t="s">
        <v>22</v>
      </c>
      <c r="D566" s="104" t="s">
        <v>26</v>
      </c>
      <c r="E566" s="104" t="s">
        <v>27</v>
      </c>
      <c r="F566" s="105">
        <v>1968</v>
      </c>
      <c r="G566" s="44">
        <v>213</v>
      </c>
      <c r="H566" s="105" t="s">
        <v>1223</v>
      </c>
    </row>
    <row r="567" spans="1:8" ht="12.75" customHeight="1" x14ac:dyDescent="0.2">
      <c r="A567" s="102" t="s">
        <v>1501</v>
      </c>
      <c r="B567" s="104" t="s">
        <v>40</v>
      </c>
      <c r="C567" s="104" t="s">
        <v>22</v>
      </c>
      <c r="D567" s="104" t="s">
        <v>126</v>
      </c>
      <c r="E567" s="104" t="s">
        <v>127</v>
      </c>
      <c r="F567" s="105">
        <v>1996</v>
      </c>
      <c r="G567" s="44">
        <v>185</v>
      </c>
      <c r="H567" s="105" t="s">
        <v>1222</v>
      </c>
    </row>
    <row r="568" spans="1:8" ht="12.75" customHeight="1" x14ac:dyDescent="0.2">
      <c r="A568" s="104" t="str">
        <f>A567</f>
        <v>71-524</v>
      </c>
      <c r="B568" s="104" t="s">
        <v>40</v>
      </c>
      <c r="C568" s="104" t="s">
        <v>22</v>
      </c>
      <c r="D568" s="104" t="s">
        <v>1189</v>
      </c>
      <c r="E568" s="104" t="s">
        <v>127</v>
      </c>
      <c r="F568" s="105">
        <v>2007</v>
      </c>
      <c r="G568" s="44">
        <v>218</v>
      </c>
      <c r="H568" s="105" t="s">
        <v>1221</v>
      </c>
    </row>
    <row r="569" spans="1:8" ht="12.75" customHeight="1" x14ac:dyDescent="0.2">
      <c r="A569" s="102" t="s">
        <v>1502</v>
      </c>
      <c r="B569" s="104" t="s">
        <v>40</v>
      </c>
      <c r="C569" s="104" t="s">
        <v>22</v>
      </c>
      <c r="D569" s="104" t="s">
        <v>70</v>
      </c>
      <c r="E569" s="104" t="s">
        <v>123</v>
      </c>
      <c r="F569" s="105">
        <v>1973</v>
      </c>
      <c r="G569" s="44">
        <v>258</v>
      </c>
      <c r="H569" s="105" t="s">
        <v>1222</v>
      </c>
    </row>
    <row r="570" spans="1:8" ht="12.75" customHeight="1" x14ac:dyDescent="0.2">
      <c r="A570" s="102" t="s">
        <v>1503</v>
      </c>
      <c r="B570" s="104" t="s">
        <v>40</v>
      </c>
      <c r="C570" s="104" t="s">
        <v>22</v>
      </c>
      <c r="D570" s="104" t="s">
        <v>128</v>
      </c>
      <c r="E570" s="104" t="s">
        <v>129</v>
      </c>
      <c r="F570" s="105">
        <v>1992</v>
      </c>
      <c r="G570" s="44">
        <v>278</v>
      </c>
      <c r="H570" s="105" t="s">
        <v>1222</v>
      </c>
    </row>
    <row r="571" spans="1:8" ht="12.75" customHeight="1" x14ac:dyDescent="0.2">
      <c r="A571" s="102" t="s">
        <v>1504</v>
      </c>
      <c r="B571" s="104" t="s">
        <v>40</v>
      </c>
      <c r="C571" s="104" t="s">
        <v>22</v>
      </c>
      <c r="D571" s="104" t="s">
        <v>130</v>
      </c>
      <c r="E571" s="104" t="s">
        <v>123</v>
      </c>
      <c r="F571" s="105">
        <v>2017</v>
      </c>
      <c r="G571" s="44">
        <v>145</v>
      </c>
      <c r="H571" s="105" t="s">
        <v>1222</v>
      </c>
    </row>
    <row r="572" spans="1:8" ht="12.75" customHeight="1" x14ac:dyDescent="0.2">
      <c r="A572" s="102" t="s">
        <v>1449</v>
      </c>
      <c r="B572" s="104" t="s">
        <v>21</v>
      </c>
      <c r="C572" s="104" t="s">
        <v>22</v>
      </c>
      <c r="D572" s="104" t="s">
        <v>28</v>
      </c>
      <c r="E572" s="104" t="s">
        <v>29</v>
      </c>
      <c r="F572" s="105">
        <v>2001</v>
      </c>
      <c r="G572" s="44">
        <v>201</v>
      </c>
      <c r="H572" s="105" t="s">
        <v>1221</v>
      </c>
    </row>
    <row r="573" spans="1:8" ht="12.75" customHeight="1" x14ac:dyDescent="0.2">
      <c r="A573" s="102" t="s">
        <v>1536</v>
      </c>
      <c r="B573" s="104" t="s">
        <v>40</v>
      </c>
      <c r="C573" s="104" t="s">
        <v>22</v>
      </c>
      <c r="D573" s="104" t="s">
        <v>193</v>
      </c>
      <c r="E573" s="104" t="s">
        <v>194</v>
      </c>
      <c r="F573" s="105">
        <v>1962</v>
      </c>
      <c r="G573" s="44">
        <v>181</v>
      </c>
      <c r="H573" s="105" t="s">
        <v>1221</v>
      </c>
    </row>
    <row r="574" spans="1:8" ht="12.75" customHeight="1" x14ac:dyDescent="0.2">
      <c r="A574" s="102" t="s">
        <v>1810</v>
      </c>
      <c r="B574" s="104" t="s">
        <v>745</v>
      </c>
      <c r="C574" s="104" t="s">
        <v>22</v>
      </c>
      <c r="D574" s="104" t="s">
        <v>746</v>
      </c>
      <c r="E574" s="104" t="s">
        <v>747</v>
      </c>
      <c r="F574" s="105">
        <v>1976</v>
      </c>
      <c r="G574" s="44">
        <v>157</v>
      </c>
      <c r="H574" s="105" t="s">
        <v>1221</v>
      </c>
    </row>
    <row r="575" spans="1:8" ht="12.75" customHeight="1" x14ac:dyDescent="0.2">
      <c r="A575" s="102" t="s">
        <v>1505</v>
      </c>
      <c r="B575" s="104" t="s">
        <v>40</v>
      </c>
      <c r="C575" s="104" t="s">
        <v>22</v>
      </c>
      <c r="D575" s="104" t="s">
        <v>131</v>
      </c>
      <c r="E575" s="104" t="s">
        <v>132</v>
      </c>
      <c r="F575" s="105">
        <v>1966</v>
      </c>
      <c r="G575" s="44">
        <v>289</v>
      </c>
      <c r="H575" s="105" t="s">
        <v>1221</v>
      </c>
    </row>
    <row r="576" spans="1:8" ht="12.75" customHeight="1" x14ac:dyDescent="0.2">
      <c r="A576" s="104" t="str">
        <f>A575</f>
        <v>71-511</v>
      </c>
      <c r="B576" s="104" t="s">
        <v>40</v>
      </c>
      <c r="C576" s="104" t="s">
        <v>22</v>
      </c>
      <c r="D576" s="104" t="s">
        <v>1190</v>
      </c>
      <c r="E576" s="104" t="s">
        <v>132</v>
      </c>
      <c r="F576" s="105">
        <v>1981</v>
      </c>
      <c r="G576" s="44">
        <v>177</v>
      </c>
      <c r="H576" s="105" t="s">
        <v>1221</v>
      </c>
    </row>
    <row r="577" spans="1:8" ht="12.75" customHeight="1" x14ac:dyDescent="0.2">
      <c r="A577" s="102" t="s">
        <v>1506</v>
      </c>
      <c r="B577" s="104" t="s">
        <v>40</v>
      </c>
      <c r="C577" s="104" t="s">
        <v>22</v>
      </c>
      <c r="D577" s="104" t="s">
        <v>133</v>
      </c>
      <c r="E577" s="104" t="s">
        <v>123</v>
      </c>
      <c r="F577" s="105">
        <v>1973</v>
      </c>
      <c r="G577" s="44">
        <v>150</v>
      </c>
      <c r="H577" s="105" t="s">
        <v>1223</v>
      </c>
    </row>
    <row r="578" spans="1:8" ht="12.75" customHeight="1" x14ac:dyDescent="0.2">
      <c r="A578" s="102" t="s">
        <v>1507</v>
      </c>
      <c r="B578" s="104" t="s">
        <v>40</v>
      </c>
      <c r="C578" s="104" t="s">
        <v>22</v>
      </c>
      <c r="D578" s="104" t="s">
        <v>134</v>
      </c>
      <c r="E578" s="104" t="s">
        <v>135</v>
      </c>
      <c r="F578" s="105">
        <v>1967</v>
      </c>
      <c r="G578" s="44">
        <v>226</v>
      </c>
      <c r="H578" s="105" t="s">
        <v>1223</v>
      </c>
    </row>
    <row r="579" spans="1:8" ht="12.75" customHeight="1" x14ac:dyDescent="0.2">
      <c r="A579" s="102" t="s">
        <v>1777</v>
      </c>
      <c r="B579" s="104" t="s">
        <v>677</v>
      </c>
      <c r="C579" s="104" t="s">
        <v>22</v>
      </c>
      <c r="D579" s="104" t="s">
        <v>684</v>
      </c>
      <c r="E579" s="104" t="s">
        <v>683</v>
      </c>
      <c r="F579" s="105">
        <v>1981</v>
      </c>
      <c r="G579" s="44">
        <v>201</v>
      </c>
      <c r="H579" s="105" t="s">
        <v>1222</v>
      </c>
    </row>
    <row r="580" spans="1:8" ht="12.75" customHeight="1" x14ac:dyDescent="0.2">
      <c r="A580" s="104" t="str">
        <f>A579</f>
        <v>71-532</v>
      </c>
      <c r="B580" s="104" t="s">
        <v>677</v>
      </c>
      <c r="C580" s="104" t="s">
        <v>22</v>
      </c>
      <c r="D580" s="104" t="s">
        <v>1210</v>
      </c>
      <c r="E580" s="104" t="s">
        <v>683</v>
      </c>
      <c r="F580" s="105">
        <v>2013</v>
      </c>
      <c r="G580" s="44">
        <v>104</v>
      </c>
      <c r="H580" s="105" t="s">
        <v>1222</v>
      </c>
    </row>
    <row r="581" spans="1:8" ht="12.75" customHeight="1" x14ac:dyDescent="0.2">
      <c r="A581" s="102" t="s">
        <v>1508</v>
      </c>
      <c r="B581" s="104" t="s">
        <v>40</v>
      </c>
      <c r="C581" s="104" t="s">
        <v>22</v>
      </c>
      <c r="D581" s="104" t="s">
        <v>136</v>
      </c>
      <c r="E581" s="104" t="s">
        <v>137</v>
      </c>
      <c r="F581" s="105">
        <v>1962</v>
      </c>
      <c r="G581" s="44">
        <v>312</v>
      </c>
      <c r="H581" s="105" t="s">
        <v>1221</v>
      </c>
    </row>
    <row r="582" spans="1:8" ht="12.75" customHeight="1" x14ac:dyDescent="0.2">
      <c r="A582" s="102" t="s">
        <v>1537</v>
      </c>
      <c r="B582" s="104" t="s">
        <v>40</v>
      </c>
      <c r="C582" s="104" t="s">
        <v>22</v>
      </c>
      <c r="D582" s="104" t="s">
        <v>195</v>
      </c>
      <c r="E582" s="104" t="s">
        <v>196</v>
      </c>
      <c r="F582" s="105">
        <v>1969</v>
      </c>
      <c r="G582" s="44">
        <v>204</v>
      </c>
      <c r="H582" s="105" t="s">
        <v>1223</v>
      </c>
    </row>
    <row r="583" spans="1:8" ht="12.75" customHeight="1" x14ac:dyDescent="0.2">
      <c r="A583" s="102" t="s">
        <v>1509</v>
      </c>
      <c r="B583" s="104" t="s">
        <v>40</v>
      </c>
      <c r="C583" s="104" t="s">
        <v>22</v>
      </c>
      <c r="D583" s="104" t="s">
        <v>138</v>
      </c>
      <c r="E583" s="104" t="s">
        <v>139</v>
      </c>
      <c r="F583" s="105">
        <v>1975</v>
      </c>
      <c r="G583" s="44">
        <v>189</v>
      </c>
      <c r="H583" s="105" t="s">
        <v>1223</v>
      </c>
    </row>
    <row r="584" spans="1:8" ht="12.75" customHeight="1" x14ac:dyDescent="0.2">
      <c r="A584" s="102" t="s">
        <v>1778</v>
      </c>
      <c r="B584" s="104" t="s">
        <v>677</v>
      </c>
      <c r="C584" s="104" t="s">
        <v>22</v>
      </c>
      <c r="D584" s="104" t="s">
        <v>685</v>
      </c>
      <c r="E584" s="104" t="s">
        <v>686</v>
      </c>
      <c r="F584" s="105">
        <v>1996</v>
      </c>
      <c r="G584" s="44">
        <v>229</v>
      </c>
      <c r="H584" s="105" t="s">
        <v>1221</v>
      </c>
    </row>
    <row r="585" spans="1:8" ht="12.75" customHeight="1" x14ac:dyDescent="0.2">
      <c r="A585" s="102" t="s">
        <v>1528</v>
      </c>
      <c r="B585" s="104" t="s">
        <v>40</v>
      </c>
      <c r="C585" s="104" t="s">
        <v>22</v>
      </c>
      <c r="D585" s="104" t="s">
        <v>177</v>
      </c>
      <c r="E585" s="104" t="s">
        <v>178</v>
      </c>
      <c r="F585" s="105">
        <v>1973</v>
      </c>
      <c r="G585" s="44">
        <v>165</v>
      </c>
      <c r="H585" s="105" t="s">
        <v>1221</v>
      </c>
    </row>
    <row r="586" spans="1:8" ht="12.75" customHeight="1" x14ac:dyDescent="0.2">
      <c r="A586" s="102" t="s">
        <v>1510</v>
      </c>
      <c r="B586" s="104" t="s">
        <v>40</v>
      </c>
      <c r="C586" s="104" t="s">
        <v>22</v>
      </c>
      <c r="D586" s="104" t="s">
        <v>140</v>
      </c>
      <c r="E586" s="104" t="s">
        <v>25</v>
      </c>
      <c r="F586" s="105">
        <v>1996</v>
      </c>
      <c r="G586" s="44">
        <v>191</v>
      </c>
      <c r="H586" s="105" t="s">
        <v>1223</v>
      </c>
    </row>
    <row r="587" spans="1:8" ht="12.75" customHeight="1" x14ac:dyDescent="0.2">
      <c r="A587" s="102" t="s">
        <v>1538</v>
      </c>
      <c r="B587" s="104" t="s">
        <v>40</v>
      </c>
      <c r="C587" s="104" t="s">
        <v>22</v>
      </c>
      <c r="D587" s="104" t="s">
        <v>197</v>
      </c>
      <c r="E587" s="104" t="s">
        <v>198</v>
      </c>
      <c r="F587" s="105">
        <v>1961</v>
      </c>
      <c r="G587" s="44">
        <v>151</v>
      </c>
      <c r="H587" s="105" t="s">
        <v>1222</v>
      </c>
    </row>
    <row r="588" spans="1:8" ht="12.75" customHeight="1" x14ac:dyDescent="0.2">
      <c r="A588" s="102" t="s">
        <v>1539</v>
      </c>
      <c r="B588" s="104" t="s">
        <v>40</v>
      </c>
      <c r="C588" s="104" t="s">
        <v>22</v>
      </c>
      <c r="D588" s="104" t="s">
        <v>199</v>
      </c>
      <c r="E588" s="104" t="s">
        <v>196</v>
      </c>
      <c r="F588" s="105">
        <v>1985</v>
      </c>
      <c r="G588" s="44">
        <v>139</v>
      </c>
      <c r="H588" s="105" t="s">
        <v>1222</v>
      </c>
    </row>
    <row r="589" spans="1:8" ht="12.75" customHeight="1" x14ac:dyDescent="0.2">
      <c r="A589" s="102" t="s">
        <v>1657</v>
      </c>
      <c r="B589" s="104" t="s">
        <v>404</v>
      </c>
      <c r="C589" s="104" t="s">
        <v>22</v>
      </c>
      <c r="D589" s="104" t="s">
        <v>425</v>
      </c>
      <c r="E589" s="104" t="s">
        <v>426</v>
      </c>
      <c r="F589" s="105">
        <v>1983</v>
      </c>
      <c r="G589" s="44">
        <v>7</v>
      </c>
      <c r="H589" s="105" t="s">
        <v>1222</v>
      </c>
    </row>
    <row r="590" spans="1:8" ht="12.75" customHeight="1" x14ac:dyDescent="0.2">
      <c r="A590" s="102" t="s">
        <v>1497</v>
      </c>
      <c r="B590" s="104" t="s">
        <v>40</v>
      </c>
      <c r="C590" s="104" t="s">
        <v>22</v>
      </c>
      <c r="D590" s="104" t="s">
        <v>119</v>
      </c>
      <c r="E590" s="104" t="s">
        <v>120</v>
      </c>
      <c r="F590" s="105">
        <v>2005</v>
      </c>
      <c r="G590" s="44">
        <v>140</v>
      </c>
      <c r="H590" s="105" t="s">
        <v>1221</v>
      </c>
    </row>
    <row r="591" spans="1:8" ht="12.75" customHeight="1" x14ac:dyDescent="0.2">
      <c r="A591" s="102" t="s">
        <v>1529</v>
      </c>
      <c r="B591" s="104" t="s">
        <v>40</v>
      </c>
      <c r="C591" s="104" t="s">
        <v>22</v>
      </c>
      <c r="D591" s="104" t="s">
        <v>179</v>
      </c>
      <c r="E591" s="104" t="s">
        <v>180</v>
      </c>
      <c r="F591" s="105">
        <v>1998</v>
      </c>
      <c r="G591" s="44">
        <v>181</v>
      </c>
      <c r="H591" s="105" t="s">
        <v>1221</v>
      </c>
    </row>
    <row r="592" spans="1:8" ht="12.75" customHeight="1" x14ac:dyDescent="0.2">
      <c r="A592" s="102" t="s">
        <v>1648</v>
      </c>
      <c r="B592" s="104" t="s">
        <v>404</v>
      </c>
      <c r="C592" s="104" t="s">
        <v>22</v>
      </c>
      <c r="D592" s="104" t="s">
        <v>408</v>
      </c>
      <c r="E592" s="104" t="s">
        <v>407</v>
      </c>
      <c r="F592" s="105">
        <v>1958</v>
      </c>
      <c r="G592" s="44">
        <v>91</v>
      </c>
      <c r="H592" s="105" t="s">
        <v>1222</v>
      </c>
    </row>
    <row r="593" spans="1:8" ht="12.75" customHeight="1" x14ac:dyDescent="0.2">
      <c r="A593" s="104" t="str">
        <f>A592</f>
        <v>71-470</v>
      </c>
      <c r="B593" s="104" t="s">
        <v>404</v>
      </c>
      <c r="C593" s="104" t="s">
        <v>22</v>
      </c>
      <c r="D593" s="104" t="s">
        <v>409</v>
      </c>
      <c r="E593" s="104" t="s">
        <v>407</v>
      </c>
      <c r="F593" s="105">
        <v>1958</v>
      </c>
      <c r="G593" s="44">
        <v>15</v>
      </c>
      <c r="H593" s="105" t="s">
        <v>1222</v>
      </c>
    </row>
    <row r="594" spans="1:8" ht="12.75" customHeight="1" x14ac:dyDescent="0.2">
      <c r="A594" s="102" t="s">
        <v>1649</v>
      </c>
      <c r="B594" s="104" t="s">
        <v>404</v>
      </c>
      <c r="C594" s="104" t="s">
        <v>22</v>
      </c>
      <c r="D594" s="104" t="s">
        <v>1418</v>
      </c>
      <c r="E594" s="104" t="s">
        <v>2442</v>
      </c>
      <c r="F594" s="105">
        <v>2016</v>
      </c>
      <c r="G594" s="44">
        <v>103</v>
      </c>
      <c r="H594" s="105" t="s">
        <v>1222</v>
      </c>
    </row>
    <row r="595" spans="1:8" ht="12.75" customHeight="1" x14ac:dyDescent="0.2">
      <c r="A595" s="102" t="s">
        <v>1653</v>
      </c>
      <c r="B595" s="104" t="s">
        <v>404</v>
      </c>
      <c r="C595" s="104" t="s">
        <v>22</v>
      </c>
      <c r="D595" s="104" t="s">
        <v>415</v>
      </c>
      <c r="E595" s="104" t="s">
        <v>416</v>
      </c>
      <c r="F595" s="105">
        <v>1992</v>
      </c>
      <c r="G595" s="44">
        <v>10</v>
      </c>
      <c r="H595" s="105" t="s">
        <v>1222</v>
      </c>
    </row>
    <row r="596" spans="1:8" ht="12.75" customHeight="1" x14ac:dyDescent="0.2">
      <c r="A596" s="102" t="s">
        <v>1656</v>
      </c>
      <c r="B596" s="104" t="s">
        <v>404</v>
      </c>
      <c r="C596" s="104" t="s">
        <v>22</v>
      </c>
      <c r="D596" s="104" t="s">
        <v>422</v>
      </c>
      <c r="E596" s="104" t="s">
        <v>423</v>
      </c>
      <c r="F596" s="105">
        <v>1992</v>
      </c>
      <c r="G596" s="44">
        <v>50</v>
      </c>
      <c r="H596" s="105" t="s">
        <v>1223</v>
      </c>
    </row>
    <row r="597" spans="1:8" ht="12.75" customHeight="1" x14ac:dyDescent="0.2">
      <c r="A597" s="104" t="str">
        <f>A596</f>
        <v>71-472</v>
      </c>
      <c r="B597" s="104" t="s">
        <v>404</v>
      </c>
      <c r="C597" s="104" t="s">
        <v>22</v>
      </c>
      <c r="D597" s="104" t="s">
        <v>424</v>
      </c>
      <c r="E597" s="104" t="s">
        <v>423</v>
      </c>
      <c r="F597" s="105">
        <v>2003</v>
      </c>
      <c r="G597" s="44">
        <v>25</v>
      </c>
      <c r="H597" s="105" t="s">
        <v>1222</v>
      </c>
    </row>
    <row r="598" spans="1:8" ht="12.75" customHeight="1" x14ac:dyDescent="0.2">
      <c r="A598" s="102" t="s">
        <v>1547</v>
      </c>
      <c r="B598" s="104" t="s">
        <v>40</v>
      </c>
      <c r="C598" s="104" t="s">
        <v>22</v>
      </c>
      <c r="D598" s="104" t="s">
        <v>212</v>
      </c>
      <c r="E598" s="104" t="s">
        <v>213</v>
      </c>
      <c r="F598" s="105">
        <v>1967</v>
      </c>
      <c r="G598" s="44">
        <v>150</v>
      </c>
      <c r="H598" s="105" t="s">
        <v>1223</v>
      </c>
    </row>
    <row r="599" spans="1:8" ht="12.75" customHeight="1" x14ac:dyDescent="0.2">
      <c r="A599" s="102" t="s">
        <v>1511</v>
      </c>
      <c r="B599" s="104" t="s">
        <v>40</v>
      </c>
      <c r="C599" s="104" t="s">
        <v>22</v>
      </c>
      <c r="D599" s="104" t="s">
        <v>141</v>
      </c>
      <c r="E599" s="104" t="s">
        <v>142</v>
      </c>
      <c r="F599" s="105">
        <v>1952</v>
      </c>
      <c r="G599" s="44">
        <v>348</v>
      </c>
      <c r="H599" s="105" t="s">
        <v>1223</v>
      </c>
    </row>
    <row r="600" spans="1:8" ht="12.75" customHeight="1" x14ac:dyDescent="0.2">
      <c r="A600" s="102" t="s">
        <v>1779</v>
      </c>
      <c r="B600" s="104" t="s">
        <v>677</v>
      </c>
      <c r="C600" s="104" t="s">
        <v>22</v>
      </c>
      <c r="D600" s="104" t="s">
        <v>687</v>
      </c>
      <c r="E600" s="104" t="s">
        <v>683</v>
      </c>
      <c r="F600" s="105">
        <v>1994</v>
      </c>
      <c r="G600" s="44">
        <v>111</v>
      </c>
      <c r="H600" s="105" t="s">
        <v>1222</v>
      </c>
    </row>
    <row r="601" spans="1:8" ht="12.75" customHeight="1" x14ac:dyDescent="0.2">
      <c r="A601" s="102" t="s">
        <v>1512</v>
      </c>
      <c r="B601" s="104" t="s">
        <v>40</v>
      </c>
      <c r="C601" s="104" t="s">
        <v>22</v>
      </c>
      <c r="D601" s="104" t="s">
        <v>143</v>
      </c>
      <c r="E601" s="104" t="s">
        <v>144</v>
      </c>
      <c r="F601" s="105">
        <v>1971</v>
      </c>
      <c r="G601" s="44">
        <v>175</v>
      </c>
      <c r="H601" s="105" t="s">
        <v>1221</v>
      </c>
    </row>
    <row r="602" spans="1:8" ht="12.75" customHeight="1" x14ac:dyDescent="0.2">
      <c r="A602" s="102" t="s">
        <v>1513</v>
      </c>
      <c r="B602" s="104" t="s">
        <v>40</v>
      </c>
      <c r="C602" s="104" t="s">
        <v>22</v>
      </c>
      <c r="D602" s="104" t="s">
        <v>1232</v>
      </c>
      <c r="E602" s="104" t="s">
        <v>145</v>
      </c>
      <c r="F602" s="105">
        <v>1958</v>
      </c>
      <c r="G602" s="44">
        <v>334</v>
      </c>
      <c r="H602" s="105" t="s">
        <v>1221</v>
      </c>
    </row>
    <row r="603" spans="1:8" ht="12.75" customHeight="1" x14ac:dyDescent="0.2">
      <c r="A603" s="102" t="s">
        <v>1654</v>
      </c>
      <c r="B603" s="104" t="s">
        <v>404</v>
      </c>
      <c r="C603" s="104" t="s">
        <v>22</v>
      </c>
      <c r="D603" s="104" t="s">
        <v>417</v>
      </c>
      <c r="E603" s="104" t="s">
        <v>418</v>
      </c>
      <c r="F603" s="105">
        <v>1997</v>
      </c>
      <c r="G603" s="44">
        <v>52</v>
      </c>
      <c r="H603" s="105" t="s">
        <v>1222</v>
      </c>
    </row>
    <row r="604" spans="1:8" ht="12.75" customHeight="1" x14ac:dyDescent="0.2">
      <c r="A604" s="102" t="s">
        <v>1530</v>
      </c>
      <c r="B604" s="104" t="s">
        <v>40</v>
      </c>
      <c r="C604" s="104" t="s">
        <v>22</v>
      </c>
      <c r="D604" s="104" t="s">
        <v>1211</v>
      </c>
      <c r="E604" s="104" t="s">
        <v>1212</v>
      </c>
      <c r="F604" s="105">
        <v>2013</v>
      </c>
      <c r="G604" s="44">
        <v>102</v>
      </c>
      <c r="H604" s="105" t="s">
        <v>1221</v>
      </c>
    </row>
    <row r="605" spans="1:8" ht="12.75" customHeight="1" x14ac:dyDescent="0.2">
      <c r="A605" s="102" t="s">
        <v>1514</v>
      </c>
      <c r="B605" s="104" t="s">
        <v>40</v>
      </c>
      <c r="C605" s="104" t="s">
        <v>22</v>
      </c>
      <c r="D605" s="104" t="s">
        <v>146</v>
      </c>
      <c r="E605" s="104" t="s">
        <v>147</v>
      </c>
      <c r="F605" s="105">
        <v>1982</v>
      </c>
      <c r="G605" s="44">
        <v>171</v>
      </c>
      <c r="H605" s="105" t="s">
        <v>1221</v>
      </c>
    </row>
    <row r="606" spans="1:8" ht="12.75" customHeight="1" x14ac:dyDescent="0.2">
      <c r="A606" s="102" t="s">
        <v>1780</v>
      </c>
      <c r="B606" s="104" t="s">
        <v>677</v>
      </c>
      <c r="C606" s="104" t="s">
        <v>22</v>
      </c>
      <c r="D606" s="104" t="s">
        <v>688</v>
      </c>
      <c r="E606" s="104" t="s">
        <v>683</v>
      </c>
      <c r="F606" s="105">
        <v>1978</v>
      </c>
      <c r="G606" s="44">
        <v>165</v>
      </c>
      <c r="H606" s="105" t="s">
        <v>1222</v>
      </c>
    </row>
    <row r="607" spans="1:8" ht="12.75" customHeight="1" x14ac:dyDescent="0.2">
      <c r="A607" s="102" t="s">
        <v>1646</v>
      </c>
      <c r="B607" s="104" t="s">
        <v>1133</v>
      </c>
      <c r="C607" s="104" t="s">
        <v>22</v>
      </c>
      <c r="D607" s="104" t="s">
        <v>1134</v>
      </c>
      <c r="E607" s="104" t="s">
        <v>1135</v>
      </c>
      <c r="F607" s="105">
        <v>2009</v>
      </c>
      <c r="G607" s="44">
        <v>120</v>
      </c>
      <c r="H607" s="105" t="s">
        <v>1222</v>
      </c>
    </row>
    <row r="608" spans="1:8" ht="12.75" customHeight="1" x14ac:dyDescent="0.2">
      <c r="A608" s="104" t="str">
        <f>A607</f>
        <v>71-468</v>
      </c>
      <c r="B608" s="104" t="s">
        <v>1133</v>
      </c>
      <c r="C608" s="104" t="s">
        <v>22</v>
      </c>
      <c r="D608" s="104" t="s">
        <v>1134</v>
      </c>
      <c r="E608" s="104" t="s">
        <v>1135</v>
      </c>
      <c r="F608" s="105">
        <v>1994</v>
      </c>
      <c r="G608" s="44">
        <v>88</v>
      </c>
      <c r="H608" s="105" t="s">
        <v>1222</v>
      </c>
    </row>
    <row r="609" spans="1:8" ht="12.75" customHeight="1" x14ac:dyDescent="0.2">
      <c r="A609" s="102" t="s">
        <v>1540</v>
      </c>
      <c r="B609" s="104" t="s">
        <v>40</v>
      </c>
      <c r="C609" s="104" t="s">
        <v>22</v>
      </c>
      <c r="D609" s="104" t="s">
        <v>201</v>
      </c>
      <c r="E609" s="104" t="s">
        <v>196</v>
      </c>
      <c r="F609" s="105">
        <v>1975</v>
      </c>
      <c r="G609" s="44">
        <v>185</v>
      </c>
      <c r="H609" s="105" t="s">
        <v>1221</v>
      </c>
    </row>
    <row r="610" spans="1:8" ht="12.75" customHeight="1" x14ac:dyDescent="0.2">
      <c r="A610" s="102" t="s">
        <v>1515</v>
      </c>
      <c r="B610" s="104" t="s">
        <v>40</v>
      </c>
      <c r="C610" s="104" t="s">
        <v>22</v>
      </c>
      <c r="D610" s="104" t="s">
        <v>1384</v>
      </c>
      <c r="E610" s="104" t="s">
        <v>148</v>
      </c>
      <c r="F610" s="105">
        <v>1979</v>
      </c>
      <c r="G610" s="44">
        <v>237</v>
      </c>
      <c r="H610" s="105" t="s">
        <v>1221</v>
      </c>
    </row>
    <row r="611" spans="1:8" ht="12.75" customHeight="1" x14ac:dyDescent="0.2">
      <c r="A611" s="102" t="s">
        <v>1515</v>
      </c>
      <c r="B611" s="104" t="s">
        <v>40</v>
      </c>
      <c r="C611" s="104" t="s">
        <v>22</v>
      </c>
      <c r="D611" s="104" t="s">
        <v>1385</v>
      </c>
      <c r="E611" s="104" t="s">
        <v>148</v>
      </c>
      <c r="F611" s="105">
        <v>1980</v>
      </c>
      <c r="G611" s="44">
        <v>197</v>
      </c>
      <c r="H611" s="105" t="s">
        <v>1223</v>
      </c>
    </row>
    <row r="612" spans="1:8" ht="12.75" customHeight="1" x14ac:dyDescent="0.2">
      <c r="A612" s="102" t="s">
        <v>1531</v>
      </c>
      <c r="B612" s="104" t="s">
        <v>40</v>
      </c>
      <c r="C612" s="104" t="s">
        <v>22</v>
      </c>
      <c r="D612" s="104" t="s">
        <v>181</v>
      </c>
      <c r="E612" s="104" t="s">
        <v>182</v>
      </c>
      <c r="F612" s="105">
        <v>1968</v>
      </c>
      <c r="G612" s="44">
        <v>171</v>
      </c>
      <c r="H612" s="105" t="s">
        <v>1221</v>
      </c>
    </row>
    <row r="613" spans="1:8" ht="12.75" customHeight="1" x14ac:dyDescent="0.2">
      <c r="A613" s="102" t="s">
        <v>1516</v>
      </c>
      <c r="B613" s="104" t="s">
        <v>40</v>
      </c>
      <c r="C613" s="104" t="s">
        <v>22</v>
      </c>
      <c r="D613" s="104" t="s">
        <v>149</v>
      </c>
      <c r="E613" s="104" t="s">
        <v>150</v>
      </c>
      <c r="F613" s="105">
        <v>2001</v>
      </c>
      <c r="G613" s="44">
        <v>144</v>
      </c>
      <c r="H613" s="105" t="s">
        <v>1221</v>
      </c>
    </row>
    <row r="614" spans="1:8" ht="12.75" customHeight="1" x14ac:dyDescent="0.2">
      <c r="A614" s="104" t="str">
        <f>A613</f>
        <v>71-484</v>
      </c>
      <c r="B614" s="104" t="s">
        <v>40</v>
      </c>
      <c r="C614" s="104" t="s">
        <v>22</v>
      </c>
      <c r="D614" s="104" t="s">
        <v>151</v>
      </c>
      <c r="E614" s="104" t="s">
        <v>150</v>
      </c>
      <c r="F614" s="105">
        <v>2007</v>
      </c>
      <c r="G614" s="44">
        <v>89</v>
      </c>
      <c r="H614" s="105" t="s">
        <v>1221</v>
      </c>
    </row>
    <row r="615" spans="1:8" ht="12.75" customHeight="1" x14ac:dyDescent="0.2">
      <c r="A615" s="102" t="s">
        <v>1532</v>
      </c>
      <c r="B615" s="104" t="s">
        <v>40</v>
      </c>
      <c r="C615" s="104" t="s">
        <v>22</v>
      </c>
      <c r="D615" s="104" t="s">
        <v>183</v>
      </c>
      <c r="E615" s="104" t="s">
        <v>184</v>
      </c>
      <c r="F615" s="105">
        <v>1992</v>
      </c>
      <c r="G615" s="44">
        <v>197</v>
      </c>
      <c r="H615" s="105" t="s">
        <v>1221</v>
      </c>
    </row>
    <row r="616" spans="1:8" x14ac:dyDescent="0.2">
      <c r="A616" s="102" t="s">
        <v>1541</v>
      </c>
      <c r="B616" s="104" t="s">
        <v>40</v>
      </c>
      <c r="C616" s="104" t="s">
        <v>22</v>
      </c>
      <c r="D616" s="104" t="s">
        <v>202</v>
      </c>
      <c r="E616" s="104" t="s">
        <v>203</v>
      </c>
      <c r="F616" s="105">
        <v>1986</v>
      </c>
      <c r="G616" s="44">
        <v>151</v>
      </c>
      <c r="H616" s="105" t="s">
        <v>1221</v>
      </c>
    </row>
    <row r="617" spans="1:8" ht="12.75" customHeight="1" x14ac:dyDescent="0.2">
      <c r="A617" s="102" t="s">
        <v>1517</v>
      </c>
      <c r="B617" s="104" t="s">
        <v>40</v>
      </c>
      <c r="C617" s="104" t="s">
        <v>22</v>
      </c>
      <c r="D617" s="104" t="s">
        <v>152</v>
      </c>
      <c r="E617" s="104" t="s">
        <v>153</v>
      </c>
      <c r="F617" s="105">
        <v>1995</v>
      </c>
      <c r="G617" s="44">
        <v>207</v>
      </c>
      <c r="H617" s="105" t="s">
        <v>1221</v>
      </c>
    </row>
    <row r="618" spans="1:8" ht="12.75" customHeight="1" x14ac:dyDescent="0.2">
      <c r="A618" s="104" t="str">
        <f>A617</f>
        <v>71-491</v>
      </c>
      <c r="B618" s="104" t="s">
        <v>40</v>
      </c>
      <c r="C618" s="104" t="s">
        <v>22</v>
      </c>
      <c r="D618" s="104" t="s">
        <v>1191</v>
      </c>
      <c r="E618" s="104" t="s">
        <v>153</v>
      </c>
      <c r="F618" s="105">
        <v>2007</v>
      </c>
      <c r="G618" s="44">
        <v>191</v>
      </c>
      <c r="H618" s="105" t="s">
        <v>1221</v>
      </c>
    </row>
    <row r="619" spans="1:8" ht="12.75" customHeight="1" x14ac:dyDescent="0.2">
      <c r="A619" s="102" t="s">
        <v>1542</v>
      </c>
      <c r="B619" s="104" t="s">
        <v>40</v>
      </c>
      <c r="C619" s="104" t="s">
        <v>22</v>
      </c>
      <c r="D619" s="104" t="s">
        <v>204</v>
      </c>
      <c r="E619" s="104" t="s">
        <v>194</v>
      </c>
      <c r="F619" s="105">
        <v>2006</v>
      </c>
      <c r="G619" s="44">
        <v>140</v>
      </c>
      <c r="H619" s="105" t="s">
        <v>1221</v>
      </c>
    </row>
    <row r="620" spans="1:8" ht="12.75" customHeight="1" x14ac:dyDescent="0.2">
      <c r="A620" s="102" t="s">
        <v>1549</v>
      </c>
      <c r="B620" s="104" t="s">
        <v>40</v>
      </c>
      <c r="C620" s="104" t="s">
        <v>22</v>
      </c>
      <c r="D620" s="104" t="s">
        <v>216</v>
      </c>
      <c r="E620" s="104" t="s">
        <v>217</v>
      </c>
      <c r="F620" s="105">
        <v>1963</v>
      </c>
      <c r="G620" s="44">
        <v>181</v>
      </c>
      <c r="H620" s="105" t="s">
        <v>1222</v>
      </c>
    </row>
    <row r="621" spans="1:8" ht="12.75" customHeight="1" x14ac:dyDescent="0.2">
      <c r="A621" s="102" t="s">
        <v>1533</v>
      </c>
      <c r="B621" s="104" t="s">
        <v>40</v>
      </c>
      <c r="C621" s="104" t="s">
        <v>22</v>
      </c>
      <c r="D621" s="104" t="s">
        <v>185</v>
      </c>
      <c r="E621" s="104" t="s">
        <v>186</v>
      </c>
      <c r="F621" s="105">
        <v>1982</v>
      </c>
      <c r="G621" s="44">
        <v>202</v>
      </c>
      <c r="H621" s="105" t="s">
        <v>1221</v>
      </c>
    </row>
    <row r="622" spans="1:8" ht="12.75" customHeight="1" x14ac:dyDescent="0.2">
      <c r="A622" s="104" t="str">
        <f>A621</f>
        <v>71-534</v>
      </c>
      <c r="B622" s="104" t="s">
        <v>40</v>
      </c>
      <c r="C622" s="104" t="s">
        <v>22</v>
      </c>
      <c r="D622" s="104" t="s">
        <v>187</v>
      </c>
      <c r="E622" s="104" t="s">
        <v>186</v>
      </c>
      <c r="F622" s="105">
        <v>1983</v>
      </c>
      <c r="G622" s="44">
        <v>61</v>
      </c>
      <c r="H622" s="105" t="s">
        <v>1222</v>
      </c>
    </row>
    <row r="623" spans="1:8" ht="12.75" customHeight="1" x14ac:dyDescent="0.2">
      <c r="A623" s="102" t="s">
        <v>1450</v>
      </c>
      <c r="B623" s="104" t="s">
        <v>21</v>
      </c>
      <c r="C623" s="104" t="s">
        <v>22</v>
      </c>
      <c r="D623" s="104" t="s">
        <v>31</v>
      </c>
      <c r="E623" s="104" t="s">
        <v>27</v>
      </c>
      <c r="F623" s="105">
        <v>1980</v>
      </c>
      <c r="G623" s="44">
        <v>153</v>
      </c>
      <c r="H623" s="105" t="s">
        <v>1221</v>
      </c>
    </row>
    <row r="624" spans="1:8" ht="12.75" customHeight="1" x14ac:dyDescent="0.2">
      <c r="A624" s="102" t="s">
        <v>1454</v>
      </c>
      <c r="B624" s="104" t="s">
        <v>21</v>
      </c>
      <c r="C624" s="104" t="s">
        <v>22</v>
      </c>
      <c r="D624" s="104" t="s">
        <v>37</v>
      </c>
      <c r="E624" s="104" t="s">
        <v>38</v>
      </c>
      <c r="F624" s="105">
        <v>1974</v>
      </c>
      <c r="G624" s="44">
        <v>153</v>
      </c>
      <c r="H624" s="105" t="s">
        <v>1222</v>
      </c>
    </row>
    <row r="625" spans="1:8" ht="12.75" customHeight="1" x14ac:dyDescent="0.2">
      <c r="A625" s="102" t="s">
        <v>1543</v>
      </c>
      <c r="B625" s="104" t="s">
        <v>40</v>
      </c>
      <c r="C625" s="104" t="s">
        <v>22</v>
      </c>
      <c r="D625" s="104" t="s">
        <v>205</v>
      </c>
      <c r="E625" s="104" t="s">
        <v>206</v>
      </c>
      <c r="F625" s="105">
        <v>1972</v>
      </c>
      <c r="G625" s="44">
        <v>120</v>
      </c>
      <c r="H625" s="105" t="s">
        <v>1221</v>
      </c>
    </row>
    <row r="626" spans="1:8" ht="12.75" customHeight="1" x14ac:dyDescent="0.2">
      <c r="A626" s="102" t="s">
        <v>1518</v>
      </c>
      <c r="B626" s="104" t="s">
        <v>40</v>
      </c>
      <c r="C626" s="104" t="s">
        <v>22</v>
      </c>
      <c r="D626" s="104" t="s">
        <v>154</v>
      </c>
      <c r="E626" s="104" t="s">
        <v>154</v>
      </c>
      <c r="F626" s="105">
        <v>1947</v>
      </c>
      <c r="G626" s="44">
        <v>301</v>
      </c>
      <c r="H626" s="105" t="s">
        <v>1221</v>
      </c>
    </row>
    <row r="627" spans="1:8" ht="12.75" customHeight="1" x14ac:dyDescent="0.2">
      <c r="A627" s="102" t="s">
        <v>1650</v>
      </c>
      <c r="B627" s="104" t="s">
        <v>404</v>
      </c>
      <c r="C627" s="104" t="s">
        <v>22</v>
      </c>
      <c r="D627" s="104" t="s">
        <v>410</v>
      </c>
      <c r="E627" s="104" t="s">
        <v>411</v>
      </c>
      <c r="F627" s="105">
        <v>1971</v>
      </c>
      <c r="G627" s="44">
        <v>166</v>
      </c>
      <c r="H627" s="105" t="s">
        <v>1222</v>
      </c>
    </row>
    <row r="628" spans="1:8" ht="12.75" customHeight="1" x14ac:dyDescent="0.2">
      <c r="A628" s="102" t="s">
        <v>1544</v>
      </c>
      <c r="B628" s="104" t="s">
        <v>40</v>
      </c>
      <c r="C628" s="104" t="s">
        <v>22</v>
      </c>
      <c r="D628" s="104" t="s">
        <v>207</v>
      </c>
      <c r="E628" s="104" t="s">
        <v>196</v>
      </c>
      <c r="F628" s="105">
        <v>1981</v>
      </c>
      <c r="G628" s="44">
        <v>156</v>
      </c>
      <c r="H628" s="105" t="s">
        <v>1221</v>
      </c>
    </row>
    <row r="629" spans="1:8" ht="12.75" customHeight="1" x14ac:dyDescent="0.2">
      <c r="A629" s="102" t="s">
        <v>1545</v>
      </c>
      <c r="B629" s="104" t="s">
        <v>40</v>
      </c>
      <c r="C629" s="104" t="s">
        <v>22</v>
      </c>
      <c r="D629" s="104" t="s">
        <v>208</v>
      </c>
      <c r="E629" s="104" t="s">
        <v>209</v>
      </c>
      <c r="F629" s="105">
        <v>1979</v>
      </c>
      <c r="G629" s="44">
        <v>156</v>
      </c>
      <c r="H629" s="105" t="s">
        <v>1222</v>
      </c>
    </row>
    <row r="630" spans="1:8" ht="12.75" customHeight="1" x14ac:dyDescent="0.2">
      <c r="A630" s="104" t="str">
        <f>A629</f>
        <v>71-545</v>
      </c>
      <c r="B630" s="104" t="s">
        <v>40</v>
      </c>
      <c r="C630" s="104" t="s">
        <v>22</v>
      </c>
      <c r="D630" s="104" t="s">
        <v>1194</v>
      </c>
      <c r="E630" s="104" t="s">
        <v>209</v>
      </c>
      <c r="F630" s="105">
        <v>1980</v>
      </c>
      <c r="G630" s="44">
        <v>118</v>
      </c>
      <c r="H630" s="105" t="s">
        <v>1221</v>
      </c>
    </row>
    <row r="631" spans="1:8" ht="12.75" customHeight="1" x14ac:dyDescent="0.2">
      <c r="A631" s="102" t="s">
        <v>1655</v>
      </c>
      <c r="B631" s="104" t="s">
        <v>404</v>
      </c>
      <c r="C631" s="104" t="s">
        <v>22</v>
      </c>
      <c r="D631" s="104" t="s">
        <v>419</v>
      </c>
      <c r="E631" s="104" t="s">
        <v>420</v>
      </c>
      <c r="F631" s="105">
        <v>1985</v>
      </c>
      <c r="G631" s="44">
        <v>50</v>
      </c>
      <c r="H631" s="105" t="s">
        <v>1222</v>
      </c>
    </row>
    <row r="632" spans="1:8" ht="12.75" customHeight="1" x14ac:dyDescent="0.2">
      <c r="A632" s="104" t="str">
        <f>A631</f>
        <v>71-471</v>
      </c>
      <c r="B632" s="104" t="s">
        <v>404</v>
      </c>
      <c r="C632" s="104" t="s">
        <v>22</v>
      </c>
      <c r="D632" s="104" t="s">
        <v>421</v>
      </c>
      <c r="E632" s="104" t="s">
        <v>420</v>
      </c>
      <c r="F632" s="105">
        <v>2003</v>
      </c>
      <c r="G632" s="44">
        <v>62</v>
      </c>
      <c r="H632" s="105" t="s">
        <v>1222</v>
      </c>
    </row>
    <row r="633" spans="1:8" ht="12.75" customHeight="1" x14ac:dyDescent="0.2">
      <c r="A633" s="102" t="s">
        <v>1534</v>
      </c>
      <c r="B633" s="104" t="s">
        <v>40</v>
      </c>
      <c r="C633" s="104" t="s">
        <v>22</v>
      </c>
      <c r="D633" s="104" t="s">
        <v>188</v>
      </c>
      <c r="E633" s="104" t="s">
        <v>189</v>
      </c>
      <c r="F633" s="105">
        <v>1999</v>
      </c>
      <c r="G633" s="44">
        <v>167</v>
      </c>
      <c r="H633" s="105" t="s">
        <v>1221</v>
      </c>
    </row>
    <row r="634" spans="1:8" ht="12.75" customHeight="1" x14ac:dyDescent="0.2">
      <c r="A634" s="104" t="str">
        <f>A633</f>
        <v>71-535</v>
      </c>
      <c r="B634" s="104" t="s">
        <v>40</v>
      </c>
      <c r="C634" s="104" t="s">
        <v>22</v>
      </c>
      <c r="D634" s="104" t="s">
        <v>1192</v>
      </c>
      <c r="E634" s="104" t="s">
        <v>189</v>
      </c>
      <c r="F634" s="105">
        <v>2008</v>
      </c>
      <c r="G634" s="44">
        <v>208</v>
      </c>
      <c r="H634" s="105" t="s">
        <v>1221</v>
      </c>
    </row>
    <row r="635" spans="1:8" ht="12.75" customHeight="1" x14ac:dyDescent="0.2">
      <c r="A635" s="102" t="s">
        <v>1519</v>
      </c>
      <c r="B635" s="104" t="s">
        <v>40</v>
      </c>
      <c r="C635" s="104" t="s">
        <v>22</v>
      </c>
      <c r="D635" s="104" t="s">
        <v>156</v>
      </c>
      <c r="E635" s="104" t="s">
        <v>157</v>
      </c>
      <c r="F635" s="105">
        <v>1974</v>
      </c>
      <c r="G635" s="44">
        <v>152</v>
      </c>
      <c r="H635" s="105" t="s">
        <v>1221</v>
      </c>
    </row>
    <row r="636" spans="1:8" ht="12.75" customHeight="1" x14ac:dyDescent="0.2">
      <c r="A636" s="102" t="s">
        <v>1658</v>
      </c>
      <c r="B636" s="104" t="s">
        <v>404</v>
      </c>
      <c r="C636" s="104" t="s">
        <v>22</v>
      </c>
      <c r="D636" s="104" t="s">
        <v>427</v>
      </c>
      <c r="E636" s="104" t="s">
        <v>428</v>
      </c>
      <c r="F636" s="105">
        <v>1972</v>
      </c>
      <c r="G636" s="44">
        <v>80</v>
      </c>
      <c r="H636" s="105" t="s">
        <v>1223</v>
      </c>
    </row>
    <row r="637" spans="1:8" ht="12.75" customHeight="1" x14ac:dyDescent="0.2">
      <c r="A637" s="104" t="str">
        <f>A636</f>
        <v>71-469</v>
      </c>
      <c r="B637" s="104" t="s">
        <v>404</v>
      </c>
      <c r="C637" s="104" t="s">
        <v>22</v>
      </c>
      <c r="D637" s="104" t="s">
        <v>429</v>
      </c>
      <c r="E637" s="104" t="s">
        <v>428</v>
      </c>
      <c r="F637" s="105">
        <v>2003</v>
      </c>
      <c r="G637" s="44">
        <v>86</v>
      </c>
      <c r="H637" s="105" t="s">
        <v>1223</v>
      </c>
    </row>
    <row r="638" spans="1:8" ht="12.75" customHeight="1" x14ac:dyDescent="0.2">
      <c r="A638" s="102" t="s">
        <v>1451</v>
      </c>
      <c r="B638" s="104" t="s">
        <v>21</v>
      </c>
      <c r="C638" s="104" t="s">
        <v>22</v>
      </c>
      <c r="D638" s="104" t="s">
        <v>32</v>
      </c>
      <c r="E638" s="104" t="s">
        <v>33</v>
      </c>
      <c r="F638" s="105">
        <v>2009</v>
      </c>
      <c r="G638" s="44">
        <v>122</v>
      </c>
      <c r="H638" s="105" t="s">
        <v>1221</v>
      </c>
    </row>
    <row r="639" spans="1:8" ht="12.75" customHeight="1" x14ac:dyDescent="0.2">
      <c r="A639" s="102" t="s">
        <v>1520</v>
      </c>
      <c r="B639" s="104" t="s">
        <v>40</v>
      </c>
      <c r="C639" s="104" t="s">
        <v>22</v>
      </c>
      <c r="D639" s="104" t="s">
        <v>158</v>
      </c>
      <c r="E639" s="104" t="s">
        <v>159</v>
      </c>
      <c r="F639" s="105">
        <v>1974</v>
      </c>
      <c r="G639" s="44">
        <v>188</v>
      </c>
      <c r="H639" s="105" t="s">
        <v>1222</v>
      </c>
    </row>
    <row r="640" spans="1:8" ht="12.75" customHeight="1" x14ac:dyDescent="0.2">
      <c r="A640" s="102" t="s">
        <v>1548</v>
      </c>
      <c r="B640" s="104" t="s">
        <v>40</v>
      </c>
      <c r="C640" s="104" t="s">
        <v>22</v>
      </c>
      <c r="D640" s="104" t="s">
        <v>214</v>
      </c>
      <c r="E640" s="104" t="s">
        <v>215</v>
      </c>
      <c r="F640" s="105">
        <v>1990</v>
      </c>
      <c r="G640" s="44">
        <v>131</v>
      </c>
      <c r="H640" s="105" t="s">
        <v>1223</v>
      </c>
    </row>
    <row r="641" spans="1:8" ht="12.75" customHeight="1" x14ac:dyDescent="0.2">
      <c r="A641" s="102" t="s">
        <v>1452</v>
      </c>
      <c r="B641" s="104" t="s">
        <v>21</v>
      </c>
      <c r="C641" s="104" t="s">
        <v>22</v>
      </c>
      <c r="D641" s="104" t="s">
        <v>34</v>
      </c>
      <c r="E641" s="104" t="s">
        <v>35</v>
      </c>
      <c r="F641" s="105">
        <v>2002</v>
      </c>
      <c r="G641" s="44">
        <v>251</v>
      </c>
      <c r="H641" s="105" t="s">
        <v>1222</v>
      </c>
    </row>
    <row r="642" spans="1:8" ht="12.75" customHeight="1" x14ac:dyDescent="0.2">
      <c r="A642" s="102" t="s">
        <v>1781</v>
      </c>
      <c r="B642" s="104" t="s">
        <v>677</v>
      </c>
      <c r="C642" s="104" t="s">
        <v>22</v>
      </c>
      <c r="D642" s="104" t="s">
        <v>1219</v>
      </c>
      <c r="E642" s="104" t="s">
        <v>683</v>
      </c>
      <c r="F642" s="105">
        <v>2014</v>
      </c>
      <c r="G642" s="44">
        <v>184</v>
      </c>
      <c r="H642" s="105" t="s">
        <v>1222</v>
      </c>
    </row>
    <row r="643" spans="1:8" ht="12.75" customHeight="1" x14ac:dyDescent="0.2">
      <c r="A643" s="102" t="s">
        <v>1550</v>
      </c>
      <c r="B643" s="104" t="s">
        <v>40</v>
      </c>
      <c r="C643" s="104" t="s">
        <v>22</v>
      </c>
      <c r="D643" s="104" t="s">
        <v>218</v>
      </c>
      <c r="E643" s="104" t="s">
        <v>219</v>
      </c>
      <c r="F643" s="105">
        <v>2005</v>
      </c>
      <c r="G643" s="44">
        <v>107</v>
      </c>
      <c r="H643" s="105" t="s">
        <v>1221</v>
      </c>
    </row>
    <row r="644" spans="1:8" ht="12.75" customHeight="1" x14ac:dyDescent="0.2">
      <c r="A644" s="102" t="s">
        <v>1521</v>
      </c>
      <c r="B644" s="104" t="s">
        <v>40</v>
      </c>
      <c r="C644" s="104" t="s">
        <v>22</v>
      </c>
      <c r="D644" s="104" t="s">
        <v>160</v>
      </c>
      <c r="E644" s="104" t="s">
        <v>161</v>
      </c>
      <c r="F644" s="105">
        <v>1959</v>
      </c>
      <c r="G644" s="44">
        <v>361</v>
      </c>
      <c r="H644" s="105" t="s">
        <v>1223</v>
      </c>
    </row>
    <row r="645" spans="1:8" ht="12.75" customHeight="1" x14ac:dyDescent="0.2">
      <c r="A645" s="102" t="s">
        <v>1522</v>
      </c>
      <c r="B645" s="104" t="s">
        <v>40</v>
      </c>
      <c r="C645" s="104" t="s">
        <v>22</v>
      </c>
      <c r="D645" s="104" t="s">
        <v>162</v>
      </c>
      <c r="E645" s="104" t="s">
        <v>163</v>
      </c>
      <c r="F645" s="105">
        <v>1973</v>
      </c>
      <c r="G645" s="44">
        <v>276</v>
      </c>
      <c r="H645" s="105" t="s">
        <v>1223</v>
      </c>
    </row>
    <row r="646" spans="1:8" ht="12.75" customHeight="1" x14ac:dyDescent="0.2">
      <c r="A646" s="104" t="str">
        <f>A645</f>
        <v>71-523</v>
      </c>
      <c r="B646" s="104" t="s">
        <v>40</v>
      </c>
      <c r="C646" s="104" t="s">
        <v>22</v>
      </c>
      <c r="D646" s="104" t="s">
        <v>165</v>
      </c>
      <c r="E646" s="104" t="s">
        <v>163</v>
      </c>
      <c r="F646" s="105">
        <v>1996</v>
      </c>
      <c r="G646" s="44">
        <v>209</v>
      </c>
      <c r="H646" s="105" t="s">
        <v>1223</v>
      </c>
    </row>
    <row r="647" spans="1:8" ht="12.75" customHeight="1" x14ac:dyDescent="0.2">
      <c r="A647" s="104" t="str">
        <f>A646</f>
        <v>71-523</v>
      </c>
      <c r="B647" s="104" t="s">
        <v>40</v>
      </c>
      <c r="C647" s="104" t="s">
        <v>22</v>
      </c>
      <c r="D647" s="104" t="s">
        <v>164</v>
      </c>
      <c r="E647" s="104" t="s">
        <v>163</v>
      </c>
      <c r="F647" s="105">
        <v>1973</v>
      </c>
      <c r="G647" s="44">
        <v>79</v>
      </c>
      <c r="H647" s="105" t="s">
        <v>1223</v>
      </c>
    </row>
    <row r="648" spans="1:8" ht="12.75" customHeight="1" x14ac:dyDescent="0.2">
      <c r="A648" s="102" t="s">
        <v>1523</v>
      </c>
      <c r="B648" s="104" t="s">
        <v>40</v>
      </c>
      <c r="C648" s="104" t="s">
        <v>22</v>
      </c>
      <c r="D648" s="104" t="s">
        <v>166</v>
      </c>
      <c r="E648" s="104" t="s">
        <v>167</v>
      </c>
      <c r="F648" s="105">
        <v>1990</v>
      </c>
      <c r="G648" s="44">
        <v>154</v>
      </c>
      <c r="H648" s="105" t="s">
        <v>1223</v>
      </c>
    </row>
    <row r="649" spans="1:8" ht="12.75" customHeight="1" x14ac:dyDescent="0.2">
      <c r="A649" s="104" t="str">
        <f>A648</f>
        <v>71-481</v>
      </c>
      <c r="B649" s="104" t="s">
        <v>40</v>
      </c>
      <c r="C649" s="104" t="s">
        <v>22</v>
      </c>
      <c r="D649" s="104" t="s">
        <v>168</v>
      </c>
      <c r="E649" s="104" t="s">
        <v>167</v>
      </c>
      <c r="F649" s="105">
        <v>1990</v>
      </c>
      <c r="G649" s="44">
        <v>34</v>
      </c>
      <c r="H649" s="105" t="s">
        <v>1222</v>
      </c>
    </row>
    <row r="650" spans="1:8" ht="12.75" customHeight="1" x14ac:dyDescent="0.2">
      <c r="A650" s="102" t="s">
        <v>1453</v>
      </c>
      <c r="B650" s="104" t="s">
        <v>21</v>
      </c>
      <c r="C650" s="104" t="s">
        <v>22</v>
      </c>
      <c r="D650" s="104" t="s">
        <v>36</v>
      </c>
      <c r="E650" s="104" t="s">
        <v>30</v>
      </c>
      <c r="F650" s="105">
        <v>1994</v>
      </c>
      <c r="G650" s="44">
        <v>155</v>
      </c>
      <c r="H650" s="105" t="s">
        <v>1221</v>
      </c>
    </row>
    <row r="651" spans="1:8" ht="12.75" customHeight="1" x14ac:dyDescent="0.2">
      <c r="A651" s="102" t="s">
        <v>1551</v>
      </c>
      <c r="B651" s="104" t="s">
        <v>40</v>
      </c>
      <c r="C651" s="104" t="s">
        <v>22</v>
      </c>
      <c r="D651" s="104" t="s">
        <v>220</v>
      </c>
      <c r="E651" s="104" t="s">
        <v>221</v>
      </c>
      <c r="F651" s="105">
        <v>1983</v>
      </c>
      <c r="G651" s="44">
        <v>137</v>
      </c>
      <c r="H651" s="105" t="s">
        <v>1221</v>
      </c>
    </row>
    <row r="652" spans="1:8" ht="12.75" customHeight="1" x14ac:dyDescent="0.2">
      <c r="A652" s="102" t="s">
        <v>1551</v>
      </c>
      <c r="B652" s="104" t="s">
        <v>40</v>
      </c>
      <c r="C652" s="104" t="s">
        <v>22</v>
      </c>
      <c r="D652" s="104" t="s">
        <v>222</v>
      </c>
      <c r="E652" s="104" t="s">
        <v>221</v>
      </c>
      <c r="F652" s="105">
        <v>1983</v>
      </c>
      <c r="G652" s="44">
        <v>149</v>
      </c>
      <c r="H652" s="105" t="s">
        <v>1221</v>
      </c>
    </row>
    <row r="653" spans="1:8" ht="12.75" customHeight="1" x14ac:dyDescent="0.2">
      <c r="A653" s="102" t="s">
        <v>1524</v>
      </c>
      <c r="B653" s="104" t="s">
        <v>40</v>
      </c>
      <c r="C653" s="104" t="s">
        <v>22</v>
      </c>
      <c r="D653" s="104" t="s">
        <v>169</v>
      </c>
      <c r="E653" s="104" t="s">
        <v>170</v>
      </c>
      <c r="F653" s="105">
        <v>1994</v>
      </c>
      <c r="G653" s="44">
        <v>243</v>
      </c>
      <c r="H653" s="105" t="s">
        <v>1221</v>
      </c>
    </row>
    <row r="654" spans="1:8" ht="12.75" customHeight="1" x14ac:dyDescent="0.2">
      <c r="A654" s="102" t="s">
        <v>1455</v>
      </c>
      <c r="B654" s="104" t="s">
        <v>21</v>
      </c>
      <c r="C654" s="104" t="s">
        <v>22</v>
      </c>
      <c r="D654" s="104" t="s">
        <v>39</v>
      </c>
      <c r="E654" s="104" t="s">
        <v>38</v>
      </c>
      <c r="F654" s="105">
        <v>1991</v>
      </c>
      <c r="G654" s="44">
        <v>147</v>
      </c>
      <c r="H654" s="105" t="s">
        <v>1223</v>
      </c>
    </row>
    <row r="655" spans="1:8" ht="12.75" customHeight="1" x14ac:dyDescent="0.2">
      <c r="A655" s="102" t="s">
        <v>1546</v>
      </c>
      <c r="B655" s="104" t="s">
        <v>40</v>
      </c>
      <c r="C655" s="104" t="s">
        <v>22</v>
      </c>
      <c r="D655" s="104" t="s">
        <v>210</v>
      </c>
      <c r="E655" s="104" t="s">
        <v>196</v>
      </c>
      <c r="F655" s="105">
        <v>1977</v>
      </c>
      <c r="G655" s="44">
        <v>155</v>
      </c>
      <c r="H655" s="105" t="s">
        <v>1222</v>
      </c>
    </row>
    <row r="656" spans="1:8" ht="12.75" customHeight="1" x14ac:dyDescent="0.2">
      <c r="A656" s="102" t="s">
        <v>1525</v>
      </c>
      <c r="B656" s="104" t="s">
        <v>40</v>
      </c>
      <c r="C656" s="104" t="s">
        <v>22</v>
      </c>
      <c r="D656" s="104" t="s">
        <v>171</v>
      </c>
      <c r="E656" s="104" t="s">
        <v>172</v>
      </c>
      <c r="F656" s="105">
        <v>1992</v>
      </c>
      <c r="G656" s="44">
        <v>201</v>
      </c>
      <c r="H656" s="105" t="s">
        <v>1223</v>
      </c>
    </row>
    <row r="657" spans="1:8" ht="12.75" customHeight="1" x14ac:dyDescent="0.2">
      <c r="A657" s="102" t="s">
        <v>1496</v>
      </c>
      <c r="B657" s="104" t="s">
        <v>40</v>
      </c>
      <c r="C657" s="104" t="s">
        <v>22</v>
      </c>
      <c r="D657" s="104" t="s">
        <v>117</v>
      </c>
      <c r="E657" s="104" t="s">
        <v>118</v>
      </c>
      <c r="F657" s="105">
        <v>1967</v>
      </c>
      <c r="G657" s="44">
        <v>150</v>
      </c>
      <c r="H657" s="105" t="s">
        <v>1222</v>
      </c>
    </row>
    <row r="658" spans="1:8" ht="12.75" customHeight="1" x14ac:dyDescent="0.2">
      <c r="A658" s="102" t="s">
        <v>1535</v>
      </c>
      <c r="B658" s="104" t="s">
        <v>40</v>
      </c>
      <c r="C658" s="104" t="s">
        <v>22</v>
      </c>
      <c r="D658" s="104" t="s">
        <v>190</v>
      </c>
      <c r="E658" s="104" t="s">
        <v>191</v>
      </c>
      <c r="F658" s="105">
        <v>2004</v>
      </c>
      <c r="G658" s="44">
        <v>176</v>
      </c>
      <c r="H658" s="105" t="s">
        <v>1221</v>
      </c>
    </row>
    <row r="659" spans="1:8" ht="12.75" customHeight="1" x14ac:dyDescent="0.2">
      <c r="A659" s="104" t="str">
        <f>A658</f>
        <v>71-533</v>
      </c>
      <c r="B659" s="104" t="s">
        <v>40</v>
      </c>
      <c r="C659" s="104" t="s">
        <v>22</v>
      </c>
      <c r="D659" s="104" t="s">
        <v>1193</v>
      </c>
      <c r="E659" s="104" t="s">
        <v>191</v>
      </c>
      <c r="F659" s="105">
        <v>2008</v>
      </c>
      <c r="G659" s="44">
        <v>182</v>
      </c>
      <c r="H659" s="105" t="s">
        <v>1221</v>
      </c>
    </row>
    <row r="660" spans="1:8" ht="12.75" customHeight="1" x14ac:dyDescent="0.2">
      <c r="A660" s="102" t="s">
        <v>1651</v>
      </c>
      <c r="B660" s="104" t="s">
        <v>404</v>
      </c>
      <c r="C660" s="104" t="s">
        <v>22</v>
      </c>
      <c r="D660" s="104" t="s">
        <v>412</v>
      </c>
      <c r="E660" s="104" t="s">
        <v>407</v>
      </c>
      <c r="F660" s="105">
        <v>1937</v>
      </c>
      <c r="G660" s="44">
        <v>43</v>
      </c>
      <c r="H660" s="105" t="s">
        <v>1222</v>
      </c>
    </row>
    <row r="661" spans="1:8" ht="12.75" customHeight="1" x14ac:dyDescent="0.2">
      <c r="A661" s="102" t="s">
        <v>1526</v>
      </c>
      <c r="B661" s="104" t="s">
        <v>40</v>
      </c>
      <c r="C661" s="104" t="s">
        <v>22</v>
      </c>
      <c r="D661" s="104" t="s">
        <v>173</v>
      </c>
      <c r="E661" s="104" t="s">
        <v>174</v>
      </c>
      <c r="F661" s="105">
        <v>1993</v>
      </c>
      <c r="G661" s="44">
        <v>182</v>
      </c>
      <c r="H661" s="105" t="s">
        <v>1233</v>
      </c>
    </row>
    <row r="662" spans="1:8" ht="12.75" customHeight="1" x14ac:dyDescent="0.2">
      <c r="A662" s="102" t="s">
        <v>1527</v>
      </c>
      <c r="B662" s="104" t="s">
        <v>40</v>
      </c>
      <c r="C662" s="104" t="s">
        <v>22</v>
      </c>
      <c r="D662" s="104" t="s">
        <v>175</v>
      </c>
      <c r="E662" s="104" t="s">
        <v>176</v>
      </c>
      <c r="F662" s="105">
        <v>1974</v>
      </c>
      <c r="G662" s="44">
        <v>215</v>
      </c>
      <c r="H662" s="105" t="s">
        <v>1221</v>
      </c>
    </row>
    <row r="663" spans="1:8" ht="12.75" customHeight="1" x14ac:dyDescent="0.2">
      <c r="A663" s="102" t="s">
        <v>1652</v>
      </c>
      <c r="B663" s="104" t="s">
        <v>404</v>
      </c>
      <c r="C663" s="104" t="s">
        <v>22</v>
      </c>
      <c r="D663" s="104" t="s">
        <v>413</v>
      </c>
      <c r="E663" s="104" t="s">
        <v>414</v>
      </c>
      <c r="F663" s="105">
        <v>1982</v>
      </c>
      <c r="G663" s="44">
        <v>87</v>
      </c>
      <c r="H663" s="105" t="s">
        <v>1223</v>
      </c>
    </row>
    <row r="664" spans="1:8" ht="12.75" customHeight="1" x14ac:dyDescent="0.2">
      <c r="G664" s="44"/>
      <c r="H664" s="45"/>
    </row>
    <row r="665" spans="1:8" ht="12.75" customHeight="1" x14ac:dyDescent="0.2">
      <c r="B665" s="46"/>
      <c r="G665" s="44"/>
      <c r="H665" s="45"/>
    </row>
    <row r="666" spans="1:8" ht="12.75" customHeight="1" x14ac:dyDescent="0.2">
      <c r="G666" s="44">
        <f>COUNTIF($H$23:$H$663,H666)</f>
        <v>347</v>
      </c>
      <c r="H666" s="45" t="s">
        <v>1221</v>
      </c>
    </row>
    <row r="667" spans="1:8" ht="12.75" customHeight="1" x14ac:dyDescent="0.2">
      <c r="G667" s="44">
        <f>COUNTIF($H$23:$H$663,H667)</f>
        <v>182</v>
      </c>
      <c r="H667" s="45" t="s">
        <v>1222</v>
      </c>
    </row>
    <row r="668" spans="1:8" ht="12.75" customHeight="1" x14ac:dyDescent="0.2">
      <c r="G668" s="44">
        <f>COUNTIF($H$23:$H$663,H668)</f>
        <v>108</v>
      </c>
      <c r="H668" s="45" t="s">
        <v>1223</v>
      </c>
    </row>
    <row r="669" spans="1:8" ht="12.75" customHeight="1" x14ac:dyDescent="0.2">
      <c r="G669" s="44">
        <f>COUNTIF($H$23:$H$663,H669)</f>
        <v>4</v>
      </c>
      <c r="H669" s="45" t="s">
        <v>1233</v>
      </c>
    </row>
    <row r="670" spans="1:8" ht="12.75" customHeight="1" x14ac:dyDescent="0.2">
      <c r="G670" s="96">
        <f>SUM(G666:G669)</f>
        <v>641</v>
      </c>
      <c r="H670" s="45"/>
    </row>
    <row r="671" spans="1:8" ht="12.75" customHeight="1" x14ac:dyDescent="0.2">
      <c r="G671" s="44"/>
      <c r="H671" s="45"/>
    </row>
    <row r="672" spans="1:8" ht="12.75" customHeight="1" x14ac:dyDescent="0.2">
      <c r="G672" s="44"/>
      <c r="H672" s="45"/>
    </row>
    <row r="673" spans="7:8" ht="12.75" customHeight="1" x14ac:dyDescent="0.2">
      <c r="G673" s="44"/>
      <c r="H673" s="45"/>
    </row>
    <row r="674" spans="7:8" ht="12.75" customHeight="1" x14ac:dyDescent="0.2">
      <c r="G674" s="44"/>
      <c r="H674" s="45"/>
    </row>
    <row r="675" spans="7:8" ht="12.75" customHeight="1" x14ac:dyDescent="0.2">
      <c r="G675" s="44"/>
    </row>
    <row r="676" spans="7:8" ht="12.75" customHeight="1" x14ac:dyDescent="0.2">
      <c r="G676" s="44"/>
    </row>
    <row r="677" spans="7:8" ht="12.75" customHeight="1" x14ac:dyDescent="0.2">
      <c r="H677" s="45"/>
    </row>
    <row r="678" spans="7:8" ht="12.75" customHeight="1" x14ac:dyDescent="0.2">
      <c r="H678" s="45"/>
    </row>
    <row r="679" spans="7:8" ht="12.75" customHeight="1" x14ac:dyDescent="0.2">
      <c r="H679" s="45"/>
    </row>
    <row r="680" spans="7:8" ht="12.75" customHeight="1" x14ac:dyDescent="0.2">
      <c r="H680" s="45"/>
    </row>
    <row r="681" spans="7:8" ht="12.75" customHeight="1" x14ac:dyDescent="0.2">
      <c r="H681" s="45"/>
    </row>
    <row r="682" spans="7:8" ht="12.75" customHeight="1" x14ac:dyDescent="0.2">
      <c r="H682" s="45"/>
    </row>
    <row r="683" spans="7:8" ht="12.75" customHeight="1" x14ac:dyDescent="0.2">
      <c r="H683" s="45"/>
    </row>
  </sheetData>
  <phoneticPr fontId="0" type="noConversion"/>
  <printOptions horizontalCentered="1"/>
  <pageMargins left="0.25" right="0.25" top="0.75" bottom="0.5" header="0.3" footer="0.3"/>
  <pageSetup scale="66" fitToHeight="0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57"/>
  <sheetViews>
    <sheetView zoomScale="70" zoomScaleNormal="70" workbookViewId="0">
      <selection activeCell="D2" sqref="D1:D1048576"/>
    </sheetView>
  </sheetViews>
  <sheetFormatPr defaultColWidth="12.5703125" defaultRowHeight="12.75" x14ac:dyDescent="0.2"/>
  <cols>
    <col min="1" max="1" width="17.85546875" style="20" customWidth="1"/>
    <col min="2" max="2" width="24" style="20" bestFit="1" customWidth="1"/>
    <col min="3" max="3" width="32.7109375" style="20" bestFit="1" customWidth="1"/>
    <col min="4" max="4" width="26.7109375" style="21" bestFit="1" customWidth="1"/>
    <col min="5" max="5" width="14" style="21" bestFit="1" customWidth="1"/>
    <col min="6" max="6" width="15" style="20" bestFit="1" customWidth="1"/>
    <col min="7" max="16384" width="12.5703125" style="20"/>
  </cols>
  <sheetData>
    <row r="1" spans="1:8" ht="15.75" x14ac:dyDescent="0.25">
      <c r="A1" s="35" t="s">
        <v>1338</v>
      </c>
      <c r="E1" s="6"/>
    </row>
    <row r="2" spans="1:8" x14ac:dyDescent="0.2">
      <c r="A2" s="6"/>
      <c r="E2" s="6"/>
    </row>
    <row r="3" spans="1:8" x14ac:dyDescent="0.2">
      <c r="A3" s="23" t="s">
        <v>2286</v>
      </c>
      <c r="B3" s="23"/>
      <c r="C3" s="23"/>
      <c r="D3" s="23"/>
      <c r="E3" s="12"/>
    </row>
    <row r="4" spans="1:8" x14ac:dyDescent="0.2">
      <c r="A4" s="23" t="s">
        <v>1247</v>
      </c>
      <c r="B4" s="23"/>
      <c r="C4" s="23"/>
      <c r="D4" s="23"/>
      <c r="E4" s="12"/>
    </row>
    <row r="5" spans="1:8" x14ac:dyDescent="0.2">
      <c r="A5" s="22"/>
      <c r="B5" s="23"/>
      <c r="C5" s="23"/>
      <c r="D5" s="23"/>
      <c r="E5" s="12"/>
    </row>
    <row r="6" spans="1:8" x14ac:dyDescent="0.2">
      <c r="A6" s="22" t="s">
        <v>1251</v>
      </c>
      <c r="B6" s="23"/>
      <c r="C6" s="23"/>
      <c r="D6" s="23"/>
      <c r="E6" s="12"/>
    </row>
    <row r="7" spans="1:8" x14ac:dyDescent="0.2">
      <c r="A7" s="22" t="s">
        <v>1254</v>
      </c>
      <c r="B7" s="23"/>
      <c r="C7" s="23"/>
      <c r="D7" s="23"/>
      <c r="E7" s="12"/>
    </row>
    <row r="8" spans="1:8" x14ac:dyDescent="0.2">
      <c r="A8" s="18"/>
      <c r="E8" s="6"/>
    </row>
    <row r="9" spans="1:8" x14ac:dyDescent="0.2">
      <c r="A9" s="19" t="s">
        <v>1235</v>
      </c>
      <c r="B9" s="22" t="s">
        <v>1242</v>
      </c>
      <c r="C9" s="23"/>
      <c r="E9" s="6"/>
    </row>
    <row r="10" spans="1:8" x14ac:dyDescent="0.2">
      <c r="A10" s="6"/>
    </row>
    <row r="11" spans="1:8" x14ac:dyDescent="0.2">
      <c r="A11" s="38"/>
      <c r="B11" s="7"/>
      <c r="C11" s="7"/>
      <c r="D11" s="7"/>
      <c r="E11" s="7"/>
      <c r="F11" s="8"/>
      <c r="G11" s="8" t="s">
        <v>6</v>
      </c>
      <c r="H11" s="14"/>
    </row>
    <row r="12" spans="1:8" x14ac:dyDescent="0.2">
      <c r="A12" s="38"/>
      <c r="B12" s="7"/>
      <c r="C12" s="7"/>
      <c r="D12" s="13"/>
      <c r="E12" s="7"/>
      <c r="F12" s="8" t="s">
        <v>7</v>
      </c>
      <c r="G12" s="8" t="s">
        <v>8</v>
      </c>
      <c r="H12" s="11"/>
    </row>
    <row r="13" spans="1:8" x14ac:dyDescent="0.2">
      <c r="A13" s="7" t="s">
        <v>1444</v>
      </c>
      <c r="B13" s="7" t="s">
        <v>9</v>
      </c>
      <c r="C13" s="53" t="s">
        <v>10</v>
      </c>
      <c r="D13" s="13" t="s">
        <v>1383</v>
      </c>
      <c r="E13" s="7" t="s">
        <v>12</v>
      </c>
      <c r="F13" s="8" t="s">
        <v>13</v>
      </c>
      <c r="G13" s="8" t="s">
        <v>14</v>
      </c>
      <c r="H13" s="11" t="s">
        <v>1243</v>
      </c>
    </row>
    <row r="14" spans="1:8" x14ac:dyDescent="0.2">
      <c r="A14" s="40" t="s">
        <v>2225</v>
      </c>
      <c r="B14" s="22" t="s">
        <v>698</v>
      </c>
      <c r="C14" s="54" t="s">
        <v>248</v>
      </c>
      <c r="D14" s="22" t="s">
        <v>707</v>
      </c>
      <c r="E14" s="22" t="s">
        <v>1343</v>
      </c>
      <c r="F14" s="21">
        <v>2015</v>
      </c>
      <c r="G14" s="21">
        <v>38</v>
      </c>
      <c r="H14" s="24" t="s">
        <v>1222</v>
      </c>
    </row>
    <row r="15" spans="1:8" x14ac:dyDescent="0.2">
      <c r="A15" s="40" t="s">
        <v>2226</v>
      </c>
      <c r="B15" s="20" t="s">
        <v>702</v>
      </c>
      <c r="C15" s="54" t="s">
        <v>248</v>
      </c>
      <c r="D15" s="20" t="s">
        <v>1339</v>
      </c>
      <c r="E15" s="20" t="s">
        <v>1344</v>
      </c>
      <c r="F15" s="21">
        <v>2015</v>
      </c>
      <c r="G15" s="21">
        <v>35</v>
      </c>
      <c r="H15" s="24" t="s">
        <v>1222</v>
      </c>
    </row>
    <row r="16" spans="1:8" x14ac:dyDescent="0.2">
      <c r="A16" s="40" t="s">
        <v>2228</v>
      </c>
      <c r="B16" s="20" t="s">
        <v>702</v>
      </c>
      <c r="C16" s="54" t="s">
        <v>248</v>
      </c>
      <c r="D16" s="20" t="s">
        <v>1340</v>
      </c>
      <c r="E16" s="20" t="s">
        <v>1345</v>
      </c>
      <c r="F16" s="21">
        <v>2015</v>
      </c>
      <c r="G16" s="21">
        <v>29</v>
      </c>
      <c r="H16" s="24" t="s">
        <v>1222</v>
      </c>
    </row>
    <row r="17" spans="1:8" x14ac:dyDescent="0.2">
      <c r="A17" s="40" t="s">
        <v>2227</v>
      </c>
      <c r="B17" s="20" t="s">
        <v>702</v>
      </c>
      <c r="C17" s="54" t="s">
        <v>248</v>
      </c>
      <c r="D17" s="22" t="s">
        <v>2021</v>
      </c>
      <c r="E17" s="22" t="s">
        <v>1121</v>
      </c>
      <c r="F17" s="21">
        <v>2015</v>
      </c>
      <c r="G17" s="21">
        <v>32</v>
      </c>
      <c r="H17" s="24" t="s">
        <v>1222</v>
      </c>
    </row>
    <row r="18" spans="1:8" x14ac:dyDescent="0.2">
      <c r="A18" s="40" t="s">
        <v>2229</v>
      </c>
      <c r="B18" s="20" t="s">
        <v>702</v>
      </c>
      <c r="C18" s="54" t="s">
        <v>248</v>
      </c>
      <c r="D18" s="20" t="s">
        <v>1341</v>
      </c>
      <c r="E18" s="20" t="s">
        <v>1346</v>
      </c>
      <c r="F18" s="21">
        <v>2015</v>
      </c>
      <c r="G18" s="21">
        <v>24</v>
      </c>
      <c r="H18" s="24" t="s">
        <v>1222</v>
      </c>
    </row>
    <row r="19" spans="1:8" x14ac:dyDescent="0.2">
      <c r="A19" s="40" t="s">
        <v>2230</v>
      </c>
      <c r="B19" s="20" t="s">
        <v>702</v>
      </c>
      <c r="C19" s="54" t="s">
        <v>248</v>
      </c>
      <c r="D19" s="20" t="s">
        <v>1342</v>
      </c>
      <c r="E19" s="20" t="s">
        <v>757</v>
      </c>
      <c r="F19" s="21">
        <v>2015</v>
      </c>
      <c r="G19" s="21">
        <v>28</v>
      </c>
      <c r="H19" s="24" t="s">
        <v>1222</v>
      </c>
    </row>
    <row r="20" spans="1:8" x14ac:dyDescent="0.2">
      <c r="A20" s="40" t="s">
        <v>2231</v>
      </c>
      <c r="B20" s="20" t="s">
        <v>965</v>
      </c>
      <c r="C20" s="55" t="s">
        <v>1335</v>
      </c>
      <c r="D20" s="26" t="s">
        <v>1389</v>
      </c>
      <c r="E20" s="20" t="s">
        <v>1024</v>
      </c>
      <c r="F20" s="21">
        <v>2016</v>
      </c>
      <c r="G20" s="21">
        <v>26</v>
      </c>
      <c r="H20" s="24" t="s">
        <v>1222</v>
      </c>
    </row>
    <row r="23" spans="1:8" x14ac:dyDescent="0.2">
      <c r="G23" s="44">
        <f>COUNTIF($H$14:$H$20,H23)</f>
        <v>0</v>
      </c>
      <c r="H23" s="105" t="s">
        <v>1221</v>
      </c>
    </row>
    <row r="24" spans="1:8" x14ac:dyDescent="0.2">
      <c r="A24" s="18"/>
      <c r="D24" s="20"/>
      <c r="E24" s="20"/>
      <c r="G24" s="44">
        <f t="shared" ref="G24:G26" si="0">COUNTIF($H$14:$H$20,H24)</f>
        <v>7</v>
      </c>
      <c r="H24" s="105" t="s">
        <v>1222</v>
      </c>
    </row>
    <row r="25" spans="1:8" x14ac:dyDescent="0.2">
      <c r="G25" s="44">
        <f t="shared" si="0"/>
        <v>0</v>
      </c>
      <c r="H25" s="105" t="s">
        <v>1223</v>
      </c>
    </row>
    <row r="26" spans="1:8" x14ac:dyDescent="0.2">
      <c r="G26" s="44">
        <f t="shared" si="0"/>
        <v>0</v>
      </c>
      <c r="H26" s="105" t="s">
        <v>1233</v>
      </c>
    </row>
    <row r="27" spans="1:8" x14ac:dyDescent="0.2">
      <c r="G27" s="96">
        <f>SUM(G23:G26)</f>
        <v>7</v>
      </c>
      <c r="H27" s="105"/>
    </row>
    <row r="57" spans="1:5" x14ac:dyDescent="0.2">
      <c r="A57" s="7"/>
      <c r="D57" s="20"/>
      <c r="E57" s="20"/>
    </row>
  </sheetData>
  <printOptions horizontalCentered="1"/>
  <pageMargins left="0.25" right="0.25" top="0.75" bottom="0.5" header="0.3" footer="0.3"/>
  <pageSetup scale="6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72"/>
  <sheetViews>
    <sheetView topLeftCell="A2" zoomScale="70" zoomScaleNormal="70" workbookViewId="0">
      <selection activeCell="L28" sqref="L28:L29"/>
    </sheetView>
  </sheetViews>
  <sheetFormatPr defaultColWidth="12.5703125" defaultRowHeight="12.75" x14ac:dyDescent="0.2"/>
  <cols>
    <col min="1" max="1" width="12.5703125" style="38"/>
    <col min="2" max="2" width="17.85546875" customWidth="1"/>
    <col min="3" max="3" width="24" bestFit="1" customWidth="1"/>
    <col min="4" max="4" width="32.7109375" customWidth="1"/>
    <col min="5" max="5" width="24.140625" bestFit="1" customWidth="1"/>
    <col min="6" max="6" width="19.5703125" style="5" bestFit="1" customWidth="1"/>
    <col min="7" max="7" width="17.42578125" style="5" customWidth="1"/>
    <col min="8" max="8" width="13.28515625" customWidth="1"/>
  </cols>
  <sheetData>
    <row r="1" spans="2:8" ht="15.75" x14ac:dyDescent="0.25">
      <c r="B1" s="35" t="s">
        <v>1139</v>
      </c>
      <c r="H1" s="6" t="s">
        <v>1</v>
      </c>
    </row>
    <row r="2" spans="2:8" ht="15" x14ac:dyDescent="0.2">
      <c r="B2" s="4"/>
      <c r="H2" s="6" t="s">
        <v>3</v>
      </c>
    </row>
    <row r="3" spans="2:8" x14ac:dyDescent="0.2">
      <c r="B3" s="23" t="s">
        <v>2286</v>
      </c>
      <c r="C3" s="3"/>
      <c r="D3" s="3"/>
      <c r="E3" s="3"/>
      <c r="F3" s="3"/>
      <c r="G3" s="12"/>
      <c r="H3" s="6" t="s">
        <v>5</v>
      </c>
    </row>
    <row r="4" spans="2:8" x14ac:dyDescent="0.2">
      <c r="B4" s="23" t="s">
        <v>1247</v>
      </c>
      <c r="C4" s="3"/>
      <c r="D4" s="3"/>
      <c r="E4" s="3"/>
      <c r="F4" s="3"/>
      <c r="G4" s="12"/>
      <c r="H4" s="6"/>
    </row>
    <row r="5" spans="2:8" x14ac:dyDescent="0.2">
      <c r="B5" s="1"/>
      <c r="C5" s="3"/>
      <c r="D5" s="3"/>
      <c r="E5" s="3"/>
      <c r="F5" s="3"/>
      <c r="G5" s="12"/>
      <c r="H5" s="6"/>
    </row>
    <row r="6" spans="2:8" x14ac:dyDescent="0.2">
      <c r="B6" s="1" t="s">
        <v>1248</v>
      </c>
      <c r="C6" s="3"/>
      <c r="D6" s="3"/>
      <c r="E6" s="3"/>
      <c r="F6" s="3"/>
      <c r="G6" s="12"/>
      <c r="H6" s="6"/>
    </row>
    <row r="7" spans="2:8" x14ac:dyDescent="0.2">
      <c r="B7" s="1" t="s">
        <v>1253</v>
      </c>
      <c r="C7" s="3"/>
      <c r="D7" s="3"/>
      <c r="E7" s="3"/>
      <c r="F7" s="3"/>
      <c r="G7" s="12"/>
      <c r="H7" s="6"/>
    </row>
    <row r="8" spans="2:8" x14ac:dyDescent="0.2">
      <c r="B8" s="2"/>
      <c r="C8" s="3"/>
      <c r="D8" s="3"/>
      <c r="E8" s="3"/>
      <c r="F8" s="3"/>
      <c r="G8" s="12"/>
      <c r="H8" s="6"/>
    </row>
    <row r="9" spans="2:8" x14ac:dyDescent="0.2">
      <c r="B9" s="19" t="s">
        <v>1234</v>
      </c>
      <c r="C9" s="1" t="s">
        <v>1241</v>
      </c>
      <c r="D9" s="3"/>
      <c r="E9" s="3"/>
      <c r="F9" s="3"/>
      <c r="G9" s="12"/>
    </row>
    <row r="10" spans="2:8" x14ac:dyDescent="0.2">
      <c r="B10" s="18"/>
      <c r="C10" s="1" t="s">
        <v>1238</v>
      </c>
      <c r="D10" s="3"/>
      <c r="E10" s="3"/>
      <c r="F10" s="3"/>
      <c r="G10" s="12"/>
    </row>
    <row r="11" spans="2:8" x14ac:dyDescent="0.2">
      <c r="B11" s="18"/>
      <c r="D11" s="15"/>
      <c r="E11" s="3"/>
      <c r="F11" s="3"/>
      <c r="G11" s="12"/>
    </row>
    <row r="12" spans="2:8" x14ac:dyDescent="0.2">
      <c r="B12" s="19" t="s">
        <v>1235</v>
      </c>
      <c r="C12" s="1" t="s">
        <v>1242</v>
      </c>
      <c r="D12" s="3"/>
      <c r="E12" s="3"/>
      <c r="F12" s="3"/>
      <c r="G12" s="12"/>
    </row>
    <row r="13" spans="2:8" x14ac:dyDescent="0.2">
      <c r="B13" s="18"/>
      <c r="D13" s="3"/>
      <c r="E13" s="3"/>
      <c r="F13" s="3"/>
      <c r="G13" s="12"/>
    </row>
    <row r="14" spans="2:8" x14ac:dyDescent="0.2">
      <c r="B14" s="19" t="s">
        <v>1236</v>
      </c>
      <c r="C14" s="1" t="s">
        <v>1249</v>
      </c>
      <c r="D14" s="3"/>
      <c r="E14" s="3"/>
      <c r="F14" s="3"/>
      <c r="G14" s="12"/>
    </row>
    <row r="15" spans="2:8" x14ac:dyDescent="0.2">
      <c r="B15" s="18"/>
      <c r="C15" s="1" t="s">
        <v>1250</v>
      </c>
      <c r="D15" s="3"/>
      <c r="E15" s="3"/>
      <c r="F15" s="3"/>
      <c r="G15" s="12"/>
    </row>
    <row r="16" spans="2:8" x14ac:dyDescent="0.2">
      <c r="B16" s="18"/>
    </row>
    <row r="17" spans="1:11" s="20" customFormat="1" x14ac:dyDescent="0.2">
      <c r="A17" s="38"/>
      <c r="B17" s="33"/>
      <c r="C17" s="33"/>
      <c r="D17" s="7"/>
      <c r="E17" s="7"/>
      <c r="F17" s="7"/>
      <c r="G17" s="8"/>
      <c r="H17" s="8" t="s">
        <v>6</v>
      </c>
      <c r="I17" s="14"/>
    </row>
    <row r="18" spans="1:11" x14ac:dyDescent="0.2">
      <c r="B18" s="7"/>
      <c r="C18" s="7"/>
      <c r="D18" s="7"/>
      <c r="E18" s="13"/>
      <c r="F18" s="7"/>
      <c r="G18" s="8" t="s">
        <v>7</v>
      </c>
      <c r="H18" s="8" t="s">
        <v>8</v>
      </c>
      <c r="I18" s="11"/>
    </row>
    <row r="19" spans="1:11" x14ac:dyDescent="0.2">
      <c r="A19" s="7" t="s">
        <v>1444</v>
      </c>
      <c r="B19" s="7" t="s">
        <v>9</v>
      </c>
      <c r="C19" s="7" t="s">
        <v>10</v>
      </c>
      <c r="D19" s="7" t="s">
        <v>11</v>
      </c>
      <c r="E19" s="13" t="s">
        <v>1383</v>
      </c>
      <c r="F19" s="7" t="s">
        <v>12</v>
      </c>
      <c r="G19" s="8" t="s">
        <v>13</v>
      </c>
      <c r="H19" s="8" t="s">
        <v>14</v>
      </c>
      <c r="I19" s="37" t="s">
        <v>1243</v>
      </c>
    </row>
    <row r="20" spans="1:11" x14ac:dyDescent="0.2">
      <c r="A20" s="38" t="s">
        <v>2234</v>
      </c>
      <c r="B20" t="s">
        <v>698</v>
      </c>
      <c r="C20" s="56" t="s">
        <v>248</v>
      </c>
      <c r="D20" t="s">
        <v>702</v>
      </c>
      <c r="E20" t="s">
        <v>1220</v>
      </c>
      <c r="F20" t="s">
        <v>720</v>
      </c>
      <c r="G20" s="5">
        <v>2014</v>
      </c>
      <c r="H20" s="5">
        <v>40</v>
      </c>
      <c r="I20" s="16" t="s">
        <v>1222</v>
      </c>
    </row>
    <row r="21" spans="1:11" x14ac:dyDescent="0.2">
      <c r="A21" s="38" t="s">
        <v>2235</v>
      </c>
      <c r="B21" t="s">
        <v>40</v>
      </c>
      <c r="C21" s="56" t="s">
        <v>22</v>
      </c>
      <c r="D21" t="s">
        <v>121</v>
      </c>
      <c r="E21" t="s">
        <v>1140</v>
      </c>
      <c r="F21" t="s">
        <v>135</v>
      </c>
      <c r="G21" s="5">
        <v>1996</v>
      </c>
      <c r="H21" s="5">
        <v>68</v>
      </c>
      <c r="I21" s="16" t="s">
        <v>1222</v>
      </c>
      <c r="K21" s="38"/>
    </row>
    <row r="22" spans="1:11" x14ac:dyDescent="0.2">
      <c r="A22" s="38" t="s">
        <v>2236</v>
      </c>
      <c r="B22" t="s">
        <v>702</v>
      </c>
      <c r="C22" s="56" t="s">
        <v>248</v>
      </c>
      <c r="D22" t="s">
        <v>702</v>
      </c>
      <c r="E22" t="s">
        <v>1156</v>
      </c>
      <c r="F22" t="s">
        <v>787</v>
      </c>
      <c r="G22" s="5">
        <v>2004</v>
      </c>
      <c r="H22" s="5">
        <v>69</v>
      </c>
      <c r="I22" s="24" t="s">
        <v>1222</v>
      </c>
      <c r="K22" s="38"/>
    </row>
    <row r="23" spans="1:11" x14ac:dyDescent="0.2">
      <c r="A23" s="38" t="s">
        <v>2237</v>
      </c>
      <c r="B23" t="s">
        <v>40</v>
      </c>
      <c r="C23" s="56" t="s">
        <v>22</v>
      </c>
      <c r="D23" t="s">
        <v>121</v>
      </c>
      <c r="E23" t="s">
        <v>1163</v>
      </c>
      <c r="F23" t="s">
        <v>1164</v>
      </c>
      <c r="G23" s="5">
        <v>2010</v>
      </c>
      <c r="H23" s="5">
        <v>105</v>
      </c>
      <c r="I23" s="16" t="s">
        <v>1222</v>
      </c>
      <c r="K23" s="38"/>
    </row>
    <row r="24" spans="1:11" x14ac:dyDescent="0.2">
      <c r="A24" s="38" t="s">
        <v>2238</v>
      </c>
      <c r="B24" t="s">
        <v>40</v>
      </c>
      <c r="C24" s="56" t="s">
        <v>22</v>
      </c>
      <c r="D24" t="s">
        <v>121</v>
      </c>
      <c r="E24" s="1" t="s">
        <v>140</v>
      </c>
      <c r="F24" s="1" t="s">
        <v>25</v>
      </c>
      <c r="G24" s="5">
        <v>2013</v>
      </c>
      <c r="H24" s="5">
        <v>113</v>
      </c>
      <c r="I24" s="16" t="s">
        <v>1222</v>
      </c>
      <c r="K24" s="38"/>
    </row>
    <row r="25" spans="1:11" x14ac:dyDescent="0.2">
      <c r="A25" s="38" t="s">
        <v>2239</v>
      </c>
      <c r="B25" t="s">
        <v>702</v>
      </c>
      <c r="C25" s="56" t="s">
        <v>248</v>
      </c>
      <c r="D25" t="s">
        <v>702</v>
      </c>
      <c r="E25" t="s">
        <v>1157</v>
      </c>
      <c r="F25" t="s">
        <v>773</v>
      </c>
      <c r="G25" s="5">
        <v>2004</v>
      </c>
      <c r="H25" s="5">
        <v>122</v>
      </c>
      <c r="I25" s="16" t="s">
        <v>1222</v>
      </c>
      <c r="K25" s="38"/>
    </row>
    <row r="26" spans="1:11" x14ac:dyDescent="0.2">
      <c r="A26" s="38" t="s">
        <v>2240</v>
      </c>
      <c r="B26" t="s">
        <v>40</v>
      </c>
      <c r="C26" s="56" t="s">
        <v>41</v>
      </c>
      <c r="D26" t="s">
        <v>99</v>
      </c>
      <c r="E26" t="s">
        <v>100</v>
      </c>
      <c r="F26" t="s">
        <v>101</v>
      </c>
      <c r="G26" s="5">
        <v>2014</v>
      </c>
      <c r="H26" s="5">
        <v>124</v>
      </c>
      <c r="I26" s="16" t="s">
        <v>1223</v>
      </c>
      <c r="K26" s="38"/>
    </row>
    <row r="27" spans="1:11" x14ac:dyDescent="0.2">
      <c r="A27" s="38" t="s">
        <v>2241</v>
      </c>
      <c r="B27" t="s">
        <v>563</v>
      </c>
      <c r="C27" s="56" t="s">
        <v>248</v>
      </c>
      <c r="D27" t="s">
        <v>564</v>
      </c>
      <c r="E27" t="s">
        <v>1151</v>
      </c>
      <c r="F27" t="s">
        <v>579</v>
      </c>
      <c r="G27" s="5">
        <v>1973</v>
      </c>
      <c r="H27" s="5">
        <v>124</v>
      </c>
      <c r="I27" s="16" t="s">
        <v>1221</v>
      </c>
      <c r="K27" s="38"/>
    </row>
    <row r="28" spans="1:11" x14ac:dyDescent="0.2">
      <c r="A28" s="38" t="s">
        <v>2242</v>
      </c>
      <c r="B28" t="s">
        <v>439</v>
      </c>
      <c r="C28" s="56" t="s">
        <v>1217</v>
      </c>
      <c r="D28" t="s">
        <v>450</v>
      </c>
      <c r="E28" t="s">
        <v>1146</v>
      </c>
      <c r="F28" t="s">
        <v>470</v>
      </c>
      <c r="G28" s="5">
        <v>2003</v>
      </c>
      <c r="H28" s="5">
        <v>130</v>
      </c>
      <c r="I28" s="16" t="s">
        <v>1223</v>
      </c>
      <c r="K28" s="38"/>
    </row>
    <row r="29" spans="1:11" x14ac:dyDescent="0.2">
      <c r="A29" s="38" t="s">
        <v>2243</v>
      </c>
      <c r="B29" t="s">
        <v>698</v>
      </c>
      <c r="C29" s="56" t="s">
        <v>248</v>
      </c>
      <c r="D29" t="s">
        <v>702</v>
      </c>
      <c r="E29" t="s">
        <v>1152</v>
      </c>
      <c r="F29" t="s">
        <v>704</v>
      </c>
      <c r="G29" s="5">
        <v>2002</v>
      </c>
      <c r="H29" s="5">
        <v>161</v>
      </c>
      <c r="I29" s="16" t="s">
        <v>1222</v>
      </c>
      <c r="K29" s="38"/>
    </row>
    <row r="30" spans="1:11" x14ac:dyDescent="0.2">
      <c r="A30" s="38" t="s">
        <v>2232</v>
      </c>
      <c r="B30" t="s">
        <v>40</v>
      </c>
      <c r="C30" s="56" t="s">
        <v>22</v>
      </c>
      <c r="D30" t="s">
        <v>121</v>
      </c>
      <c r="E30" t="s">
        <v>124</v>
      </c>
      <c r="F30" t="s">
        <v>123</v>
      </c>
      <c r="G30" s="5">
        <v>1997</v>
      </c>
      <c r="H30" s="5">
        <v>163</v>
      </c>
      <c r="I30" s="16" t="s">
        <v>1222</v>
      </c>
      <c r="K30" s="38"/>
    </row>
    <row r="31" spans="1:11" x14ac:dyDescent="0.2">
      <c r="A31" s="38" t="s">
        <v>2244</v>
      </c>
      <c r="B31" s="40" t="s">
        <v>404</v>
      </c>
      <c r="C31" s="56" t="s">
        <v>22</v>
      </c>
      <c r="D31" s="43" t="s">
        <v>405</v>
      </c>
      <c r="E31" s="40" t="s">
        <v>406</v>
      </c>
      <c r="F31" s="43" t="s">
        <v>407</v>
      </c>
      <c r="G31" s="5">
        <v>2015</v>
      </c>
      <c r="H31" s="5">
        <v>164</v>
      </c>
      <c r="I31" s="45" t="s">
        <v>1222</v>
      </c>
      <c r="K31" s="38"/>
    </row>
    <row r="32" spans="1:11" x14ac:dyDescent="0.2">
      <c r="A32" s="38" t="s">
        <v>2235</v>
      </c>
      <c r="B32" t="s">
        <v>40</v>
      </c>
      <c r="C32" s="56" t="s">
        <v>22</v>
      </c>
      <c r="D32" t="s">
        <v>121</v>
      </c>
      <c r="E32" t="s">
        <v>134</v>
      </c>
      <c r="F32" t="s">
        <v>135</v>
      </c>
      <c r="G32" s="5">
        <v>1996</v>
      </c>
      <c r="H32" s="5">
        <v>172</v>
      </c>
      <c r="I32" s="45" t="s">
        <v>1223</v>
      </c>
      <c r="K32" s="38"/>
    </row>
    <row r="33" spans="1:11" x14ac:dyDescent="0.2">
      <c r="A33" s="38" t="s">
        <v>2241</v>
      </c>
      <c r="B33" t="s">
        <v>563</v>
      </c>
      <c r="C33" s="56" t="s">
        <v>248</v>
      </c>
      <c r="D33" t="s">
        <v>564</v>
      </c>
      <c r="E33" t="s">
        <v>578</v>
      </c>
      <c r="F33" t="s">
        <v>579</v>
      </c>
      <c r="G33" s="5">
        <v>2006</v>
      </c>
      <c r="H33" s="5">
        <v>186</v>
      </c>
      <c r="I33" s="16" t="s">
        <v>1221</v>
      </c>
      <c r="K33" s="38"/>
    </row>
    <row r="34" spans="1:11" x14ac:dyDescent="0.2">
      <c r="A34" s="38" t="s">
        <v>2245</v>
      </c>
      <c r="B34" t="s">
        <v>525</v>
      </c>
      <c r="C34" s="56" t="s">
        <v>248</v>
      </c>
      <c r="D34" t="s">
        <v>544</v>
      </c>
      <c r="E34" t="s">
        <v>1149</v>
      </c>
      <c r="F34" t="s">
        <v>1150</v>
      </c>
      <c r="G34" s="5">
        <v>2007</v>
      </c>
      <c r="H34" s="5">
        <v>190</v>
      </c>
      <c r="I34" s="16" t="s">
        <v>1221</v>
      </c>
      <c r="K34" s="38"/>
    </row>
    <row r="35" spans="1:11" x14ac:dyDescent="0.2">
      <c r="A35" s="38" t="s">
        <v>2246</v>
      </c>
      <c r="B35" t="s">
        <v>439</v>
      </c>
      <c r="C35" s="56" t="s">
        <v>1217</v>
      </c>
      <c r="D35" t="s">
        <v>450</v>
      </c>
      <c r="E35" t="s">
        <v>1148</v>
      </c>
      <c r="F35" t="s">
        <v>462</v>
      </c>
      <c r="G35" s="5">
        <v>1995</v>
      </c>
      <c r="H35" s="5">
        <v>206</v>
      </c>
      <c r="I35" s="16" t="s">
        <v>1223</v>
      </c>
      <c r="K35" s="38"/>
    </row>
    <row r="36" spans="1:11" x14ac:dyDescent="0.2">
      <c r="A36" s="38" t="s">
        <v>2247</v>
      </c>
      <c r="B36" t="s">
        <v>40</v>
      </c>
      <c r="C36" s="56" t="s">
        <v>22</v>
      </c>
      <c r="D36" t="s">
        <v>192</v>
      </c>
      <c r="E36" t="s">
        <v>195</v>
      </c>
      <c r="F36" t="s">
        <v>196</v>
      </c>
      <c r="G36" s="5">
        <v>2006</v>
      </c>
      <c r="H36" s="5">
        <v>226</v>
      </c>
      <c r="I36" s="16" t="s">
        <v>1223</v>
      </c>
      <c r="K36" s="38"/>
    </row>
    <row r="37" spans="1:11" s="20" customFormat="1" x14ac:dyDescent="0.2">
      <c r="A37" s="38" t="s">
        <v>2248</v>
      </c>
      <c r="B37" s="38" t="s">
        <v>40</v>
      </c>
      <c r="C37" s="56" t="s">
        <v>22</v>
      </c>
      <c r="D37" s="38" t="s">
        <v>121</v>
      </c>
      <c r="E37" s="38" t="s">
        <v>1141</v>
      </c>
      <c r="F37" s="38" t="s">
        <v>137</v>
      </c>
      <c r="G37" s="21">
        <v>1996</v>
      </c>
      <c r="H37" s="21">
        <v>229</v>
      </c>
      <c r="I37" s="24" t="s">
        <v>1221</v>
      </c>
      <c r="K37" s="38"/>
    </row>
    <row r="38" spans="1:11" x14ac:dyDescent="0.2">
      <c r="A38" s="38" t="s">
        <v>2249</v>
      </c>
      <c r="B38" t="s">
        <v>277</v>
      </c>
      <c r="C38" s="56" t="s">
        <v>1335</v>
      </c>
      <c r="D38" t="s">
        <v>289</v>
      </c>
      <c r="E38" t="s">
        <v>319</v>
      </c>
      <c r="F38" t="s">
        <v>303</v>
      </c>
      <c r="G38" s="5">
        <v>1984</v>
      </c>
      <c r="H38" s="5">
        <v>229</v>
      </c>
      <c r="I38" s="16" t="s">
        <v>1223</v>
      </c>
      <c r="K38" s="38"/>
    </row>
    <row r="39" spans="1:11" x14ac:dyDescent="0.2">
      <c r="A39" s="38" t="s">
        <v>2250</v>
      </c>
      <c r="B39" t="s">
        <v>702</v>
      </c>
      <c r="C39" s="56" t="s">
        <v>248</v>
      </c>
      <c r="D39" t="s">
        <v>702</v>
      </c>
      <c r="E39" t="s">
        <v>796</v>
      </c>
      <c r="F39" t="s">
        <v>1158</v>
      </c>
      <c r="G39" s="5">
        <v>1998</v>
      </c>
      <c r="H39" s="5">
        <v>231</v>
      </c>
      <c r="I39" s="16" t="s">
        <v>1222</v>
      </c>
      <c r="K39" s="38"/>
    </row>
    <row r="40" spans="1:11" x14ac:dyDescent="0.2">
      <c r="A40" s="38" t="s">
        <v>2251</v>
      </c>
      <c r="B40" t="s">
        <v>40</v>
      </c>
      <c r="C40" s="56" t="s">
        <v>22</v>
      </c>
      <c r="D40" t="s">
        <v>121</v>
      </c>
      <c r="E40" t="s">
        <v>130</v>
      </c>
      <c r="F40" t="s">
        <v>123</v>
      </c>
      <c r="G40" s="5">
        <v>1996</v>
      </c>
      <c r="H40" s="5">
        <v>234</v>
      </c>
      <c r="I40" s="16" t="s">
        <v>1222</v>
      </c>
      <c r="K40" s="38"/>
    </row>
    <row r="41" spans="1:11" x14ac:dyDescent="0.2">
      <c r="A41" s="38" t="s">
        <v>2252</v>
      </c>
      <c r="B41" t="s">
        <v>277</v>
      </c>
      <c r="C41" s="56" t="s">
        <v>1335</v>
      </c>
      <c r="D41" t="s">
        <v>289</v>
      </c>
      <c r="E41" t="s">
        <v>320</v>
      </c>
      <c r="F41" t="s">
        <v>321</v>
      </c>
      <c r="G41" s="5">
        <v>1990</v>
      </c>
      <c r="H41" s="5">
        <v>235</v>
      </c>
      <c r="I41" s="16" t="s">
        <v>1223</v>
      </c>
      <c r="K41" s="38"/>
    </row>
    <row r="42" spans="1:11" x14ac:dyDescent="0.2">
      <c r="A42" s="38" t="s">
        <v>2253</v>
      </c>
      <c r="B42" t="s">
        <v>277</v>
      </c>
      <c r="C42" s="56" t="s">
        <v>1335</v>
      </c>
      <c r="D42" t="s">
        <v>332</v>
      </c>
      <c r="E42" t="s">
        <v>1144</v>
      </c>
      <c r="F42" t="s">
        <v>337</v>
      </c>
      <c r="G42" s="5">
        <v>2002</v>
      </c>
      <c r="H42" s="5">
        <v>237</v>
      </c>
      <c r="I42" s="16" t="s">
        <v>1221</v>
      </c>
      <c r="K42" s="38"/>
    </row>
    <row r="43" spans="1:11" x14ac:dyDescent="0.2">
      <c r="A43" s="38" t="s">
        <v>2254</v>
      </c>
      <c r="B43" t="s">
        <v>894</v>
      </c>
      <c r="C43" s="56" t="s">
        <v>248</v>
      </c>
      <c r="D43" t="s">
        <v>272</v>
      </c>
      <c r="E43" t="s">
        <v>913</v>
      </c>
      <c r="F43" t="s">
        <v>914</v>
      </c>
      <c r="G43" s="5">
        <v>1982</v>
      </c>
      <c r="H43" s="5">
        <v>239</v>
      </c>
      <c r="I43" s="16" t="s">
        <v>1221</v>
      </c>
      <c r="K43" s="38"/>
    </row>
    <row r="44" spans="1:11" x14ac:dyDescent="0.2">
      <c r="A44" s="38" t="s">
        <v>2255</v>
      </c>
      <c r="B44" t="s">
        <v>698</v>
      </c>
      <c r="C44" s="56" t="s">
        <v>248</v>
      </c>
      <c r="D44" t="s">
        <v>702</v>
      </c>
      <c r="E44" t="s">
        <v>728</v>
      </c>
      <c r="F44" t="s">
        <v>729</v>
      </c>
      <c r="G44" s="5">
        <v>1967</v>
      </c>
      <c r="H44" s="5">
        <v>246</v>
      </c>
      <c r="I44" s="45" t="s">
        <v>1223</v>
      </c>
      <c r="K44" s="38"/>
    </row>
    <row r="45" spans="1:11" x14ac:dyDescent="0.2">
      <c r="A45" s="38" t="s">
        <v>2256</v>
      </c>
      <c r="B45" t="s">
        <v>894</v>
      </c>
      <c r="C45" s="56" t="s">
        <v>248</v>
      </c>
      <c r="D45" t="s">
        <v>272</v>
      </c>
      <c r="E45" t="s">
        <v>1160</v>
      </c>
      <c r="F45" t="s">
        <v>903</v>
      </c>
      <c r="G45" s="5">
        <v>1981</v>
      </c>
      <c r="H45" s="5">
        <v>250</v>
      </c>
      <c r="I45" s="16" t="s">
        <v>1221</v>
      </c>
      <c r="K45" s="38"/>
    </row>
    <row r="46" spans="1:11" x14ac:dyDescent="0.2">
      <c r="A46" s="38" t="s">
        <v>2257</v>
      </c>
      <c r="B46" t="s">
        <v>277</v>
      </c>
      <c r="C46" s="56" t="s">
        <v>1335</v>
      </c>
      <c r="D46" t="s">
        <v>289</v>
      </c>
      <c r="E46" t="s">
        <v>1143</v>
      </c>
      <c r="F46" t="s">
        <v>291</v>
      </c>
      <c r="G46" s="5">
        <v>1997</v>
      </c>
      <c r="H46" s="5">
        <v>252</v>
      </c>
      <c r="I46" s="24" t="s">
        <v>1223</v>
      </c>
      <c r="K46" s="38"/>
    </row>
    <row r="47" spans="1:11" x14ac:dyDescent="0.2">
      <c r="A47" s="38" t="s">
        <v>2258</v>
      </c>
      <c r="B47" t="s">
        <v>439</v>
      </c>
      <c r="C47" s="56" t="s">
        <v>1217</v>
      </c>
      <c r="D47" t="s">
        <v>450</v>
      </c>
      <c r="E47" t="s">
        <v>1147</v>
      </c>
      <c r="F47" t="s">
        <v>470</v>
      </c>
      <c r="G47" s="5">
        <v>1988</v>
      </c>
      <c r="H47" s="5">
        <v>256</v>
      </c>
      <c r="I47" s="16" t="s">
        <v>1222</v>
      </c>
      <c r="K47" s="38"/>
    </row>
    <row r="48" spans="1:11" x14ac:dyDescent="0.2">
      <c r="A48" s="38" t="s">
        <v>2259</v>
      </c>
      <c r="B48" t="s">
        <v>1039</v>
      </c>
      <c r="C48" s="56" t="s">
        <v>248</v>
      </c>
      <c r="D48" t="s">
        <v>544</v>
      </c>
      <c r="E48" t="s">
        <v>1068</v>
      </c>
      <c r="F48" t="s">
        <v>1069</v>
      </c>
      <c r="G48" s="5">
        <v>1976</v>
      </c>
      <c r="H48" s="5">
        <v>268</v>
      </c>
      <c r="I48" s="16" t="s">
        <v>1222</v>
      </c>
      <c r="K48" s="38"/>
    </row>
    <row r="49" spans="1:11" x14ac:dyDescent="0.2">
      <c r="A49" s="38" t="s">
        <v>2260</v>
      </c>
      <c r="B49" t="s">
        <v>277</v>
      </c>
      <c r="C49" s="56" t="s">
        <v>1335</v>
      </c>
      <c r="D49" t="s">
        <v>289</v>
      </c>
      <c r="E49" t="s">
        <v>322</v>
      </c>
      <c r="F49" t="s">
        <v>323</v>
      </c>
      <c r="G49" s="5">
        <v>1986</v>
      </c>
      <c r="H49" s="5">
        <v>270</v>
      </c>
      <c r="I49" s="16" t="s">
        <v>1221</v>
      </c>
      <c r="K49" s="38"/>
    </row>
    <row r="50" spans="1:11" x14ac:dyDescent="0.2">
      <c r="A50" s="38" t="s">
        <v>2261</v>
      </c>
      <c r="B50" t="s">
        <v>698</v>
      </c>
      <c r="C50" s="56" t="s">
        <v>248</v>
      </c>
      <c r="D50" t="s">
        <v>702</v>
      </c>
      <c r="E50" t="s">
        <v>730</v>
      </c>
      <c r="F50" t="s">
        <v>720</v>
      </c>
      <c r="G50" s="5">
        <v>2002</v>
      </c>
      <c r="H50" s="5">
        <v>274</v>
      </c>
      <c r="I50" s="16" t="s">
        <v>1221</v>
      </c>
      <c r="K50" s="38"/>
    </row>
    <row r="51" spans="1:11" x14ac:dyDescent="0.2">
      <c r="A51" s="38" t="s">
        <v>2262</v>
      </c>
      <c r="B51" t="s">
        <v>367</v>
      </c>
      <c r="C51" s="56" t="s">
        <v>1335</v>
      </c>
      <c r="D51" t="s">
        <v>368</v>
      </c>
      <c r="E51" t="s">
        <v>1145</v>
      </c>
      <c r="F51" t="s">
        <v>372</v>
      </c>
      <c r="G51" s="5">
        <v>2003</v>
      </c>
      <c r="H51" s="5">
        <v>281</v>
      </c>
      <c r="I51" s="16" t="s">
        <v>1222</v>
      </c>
      <c r="K51" s="38"/>
    </row>
    <row r="52" spans="1:11" x14ac:dyDescent="0.2">
      <c r="A52" s="38" t="s">
        <v>2263</v>
      </c>
      <c r="B52" t="s">
        <v>40</v>
      </c>
      <c r="C52" s="56" t="s">
        <v>22</v>
      </c>
      <c r="D52" t="s">
        <v>121</v>
      </c>
      <c r="E52" t="s">
        <v>162</v>
      </c>
      <c r="F52" t="s">
        <v>163</v>
      </c>
      <c r="G52" s="5">
        <v>2007</v>
      </c>
      <c r="H52" s="5">
        <v>291</v>
      </c>
      <c r="I52" s="16" t="s">
        <v>1221</v>
      </c>
      <c r="K52" s="38"/>
    </row>
    <row r="53" spans="1:11" x14ac:dyDescent="0.2">
      <c r="A53" s="38" t="s">
        <v>2264</v>
      </c>
      <c r="B53" t="s">
        <v>698</v>
      </c>
      <c r="C53" s="56" t="s">
        <v>248</v>
      </c>
      <c r="D53" t="s">
        <v>702</v>
      </c>
      <c r="E53" t="s">
        <v>1153</v>
      </c>
      <c r="F53" t="s">
        <v>1154</v>
      </c>
      <c r="G53" s="5">
        <v>1959</v>
      </c>
      <c r="H53" s="5">
        <v>293</v>
      </c>
      <c r="I53" s="16" t="s">
        <v>1221</v>
      </c>
      <c r="K53" s="38"/>
    </row>
    <row r="54" spans="1:11" x14ac:dyDescent="0.2">
      <c r="A54" s="38" t="s">
        <v>2265</v>
      </c>
      <c r="B54" t="s">
        <v>702</v>
      </c>
      <c r="C54" s="56" t="s">
        <v>248</v>
      </c>
      <c r="D54" t="s">
        <v>702</v>
      </c>
      <c r="E54" t="s">
        <v>1159</v>
      </c>
      <c r="F54" t="s">
        <v>799</v>
      </c>
      <c r="G54" s="5">
        <v>1975</v>
      </c>
      <c r="H54" s="5">
        <v>300</v>
      </c>
      <c r="I54" s="16" t="s">
        <v>1221</v>
      </c>
      <c r="K54" s="38"/>
    </row>
    <row r="55" spans="1:11" x14ac:dyDescent="0.2">
      <c r="A55" s="38" t="s">
        <v>2266</v>
      </c>
      <c r="B55" t="s">
        <v>702</v>
      </c>
      <c r="C55" s="56" t="s">
        <v>248</v>
      </c>
      <c r="D55" t="s">
        <v>702</v>
      </c>
      <c r="E55" t="s">
        <v>786</v>
      </c>
      <c r="F55" t="s">
        <v>787</v>
      </c>
      <c r="G55" s="5">
        <v>1995</v>
      </c>
      <c r="H55" s="5">
        <v>309</v>
      </c>
      <c r="I55" s="16" t="s">
        <v>1222</v>
      </c>
      <c r="K55" s="38"/>
    </row>
    <row r="56" spans="1:11" x14ac:dyDescent="0.2">
      <c r="A56" s="38" t="s">
        <v>2267</v>
      </c>
      <c r="B56" t="s">
        <v>40</v>
      </c>
      <c r="C56" s="56" t="s">
        <v>41</v>
      </c>
      <c r="D56" t="s">
        <v>67</v>
      </c>
      <c r="E56" t="s">
        <v>1142</v>
      </c>
      <c r="F56" t="s">
        <v>90</v>
      </c>
      <c r="G56" s="5">
        <v>2006</v>
      </c>
      <c r="H56" s="5">
        <v>335</v>
      </c>
      <c r="I56" s="16" t="s">
        <v>1221</v>
      </c>
      <c r="K56" s="38"/>
    </row>
    <row r="57" spans="1:11" x14ac:dyDescent="0.2">
      <c r="A57" s="38" t="s">
        <v>2268</v>
      </c>
      <c r="B57" t="s">
        <v>702</v>
      </c>
      <c r="C57" s="56" t="s">
        <v>248</v>
      </c>
      <c r="D57" t="s">
        <v>702</v>
      </c>
      <c r="E57" t="s">
        <v>1155</v>
      </c>
      <c r="F57" t="s">
        <v>773</v>
      </c>
      <c r="G57" s="5">
        <v>1886</v>
      </c>
      <c r="H57" s="5">
        <v>859</v>
      </c>
      <c r="I57" s="16" t="s">
        <v>1222</v>
      </c>
      <c r="K57" s="38"/>
    </row>
    <row r="58" spans="1:11" ht="7.5" customHeight="1" x14ac:dyDescent="0.2">
      <c r="C58" s="38"/>
      <c r="F58"/>
      <c r="H58" s="5"/>
    </row>
    <row r="59" spans="1:11" x14ac:dyDescent="0.2">
      <c r="C59" s="38"/>
      <c r="F59"/>
      <c r="H59" s="5"/>
    </row>
    <row r="60" spans="1:11" x14ac:dyDescent="0.2">
      <c r="B60" t="s">
        <v>1161</v>
      </c>
      <c r="C60" s="38"/>
      <c r="D60" t="s">
        <v>1162</v>
      </c>
      <c r="E60" t="s">
        <v>1380</v>
      </c>
      <c r="F60" t="s">
        <v>1162</v>
      </c>
      <c r="G60" s="5">
        <v>2010</v>
      </c>
      <c r="H60" s="5">
        <v>146</v>
      </c>
      <c r="I60" s="16"/>
    </row>
    <row r="61" spans="1:11" x14ac:dyDescent="0.2">
      <c r="B61" t="s">
        <v>1161</v>
      </c>
      <c r="C61" s="38"/>
      <c r="D61" t="s">
        <v>1162</v>
      </c>
      <c r="E61" t="s">
        <v>1381</v>
      </c>
      <c r="F61" t="s">
        <v>1162</v>
      </c>
      <c r="G61" s="5">
        <v>2010</v>
      </c>
      <c r="H61" s="5">
        <v>54</v>
      </c>
      <c r="I61" s="16"/>
    </row>
    <row r="62" spans="1:11" s="20" customFormat="1" x14ac:dyDescent="0.2">
      <c r="A62" s="38"/>
      <c r="C62" s="38"/>
      <c r="G62" s="21"/>
      <c r="H62" s="21"/>
      <c r="I62" s="24"/>
    </row>
    <row r="63" spans="1:11" s="20" customFormat="1" x14ac:dyDescent="0.2">
      <c r="A63" s="38"/>
      <c r="B63" s="20" t="s">
        <v>1435</v>
      </c>
      <c r="C63" s="38"/>
      <c r="D63" s="20" t="s">
        <v>1436</v>
      </c>
      <c r="E63" s="20" t="s">
        <v>1434</v>
      </c>
      <c r="F63" s="20" t="s">
        <v>1437</v>
      </c>
      <c r="G63" s="21">
        <v>2017</v>
      </c>
      <c r="H63" s="21">
        <v>93</v>
      </c>
      <c r="I63" s="24"/>
    </row>
    <row r="64" spans="1:11" s="20" customFormat="1" x14ac:dyDescent="0.2">
      <c r="A64" s="38"/>
      <c r="F64" s="21"/>
      <c r="G64" s="21"/>
      <c r="H64" s="24"/>
    </row>
    <row r="65" spans="2:9" x14ac:dyDescent="0.2">
      <c r="B65" s="34" t="s">
        <v>1382</v>
      </c>
      <c r="C65" s="32"/>
    </row>
    <row r="66" spans="2:9" x14ac:dyDescent="0.2">
      <c r="G66" s="12"/>
      <c r="H66" s="17"/>
      <c r="I66" s="44">
        <f>COUNTIF($I$20:$I$57,#REF!)</f>
        <v>0</v>
      </c>
    </row>
    <row r="67" spans="2:9" x14ac:dyDescent="0.2">
      <c r="G67" s="12"/>
      <c r="H67" s="17"/>
      <c r="I67" s="44">
        <f>COUNTIF($I$20:$I$57,#REF!)</f>
        <v>0</v>
      </c>
    </row>
    <row r="68" spans="2:9" x14ac:dyDescent="0.2">
      <c r="G68" s="12"/>
      <c r="H68" s="17"/>
      <c r="I68" s="44">
        <f>COUNTIF($I$20:$I$57,#REF!)</f>
        <v>0</v>
      </c>
    </row>
    <row r="69" spans="2:9" x14ac:dyDescent="0.2">
      <c r="G69" s="12"/>
      <c r="H69" s="17"/>
      <c r="I69" s="44">
        <f>COUNTIF($I$20:$I$57,#REF!)</f>
        <v>0</v>
      </c>
    </row>
    <row r="70" spans="2:9" x14ac:dyDescent="0.2">
      <c r="G70" s="12"/>
      <c r="H70" s="17"/>
      <c r="I70" s="96">
        <f>SUM(I66:I69)</f>
        <v>0</v>
      </c>
    </row>
    <row r="71" spans="2:9" x14ac:dyDescent="0.2">
      <c r="G71" s="12"/>
      <c r="H71" s="17"/>
    </row>
    <row r="72" spans="2:9" x14ac:dyDescent="0.2">
      <c r="G72" s="12"/>
      <c r="H72" s="17"/>
    </row>
  </sheetData>
  <sortState xmlns:xlrd2="http://schemas.microsoft.com/office/spreadsheetml/2017/richdata2" ref="B9:I45">
    <sortCondition ref="B9:B45"/>
    <sortCondition ref="D9:D45"/>
    <sortCondition ref="E9:E45"/>
  </sortState>
  <phoneticPr fontId="0" type="noConversion"/>
  <printOptions horizontalCentered="1"/>
  <pageMargins left="0.25" right="0.25" top="0.75" bottom="0.5" header="0.3" footer="0.3"/>
  <pageSetup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8"/>
  <sheetViews>
    <sheetView zoomScale="55" zoomScaleNormal="55" workbookViewId="0">
      <selection activeCell="D2" sqref="D1:D1048576"/>
    </sheetView>
  </sheetViews>
  <sheetFormatPr defaultColWidth="12.5703125" defaultRowHeight="12.75" x14ac:dyDescent="0.2"/>
  <cols>
    <col min="1" max="1" width="17.85546875" customWidth="1"/>
    <col min="2" max="2" width="24" bestFit="1" customWidth="1"/>
    <col min="3" max="3" width="32.7109375" bestFit="1" customWidth="1"/>
    <col min="4" max="4" width="29.140625" style="5" bestFit="1" customWidth="1"/>
    <col min="5" max="5" width="13.5703125" style="5" bestFit="1" customWidth="1"/>
    <col min="6" max="6" width="15" bestFit="1" customWidth="1"/>
  </cols>
  <sheetData>
    <row r="1" spans="1:10" ht="15.75" x14ac:dyDescent="0.25">
      <c r="A1" s="35" t="s">
        <v>1169</v>
      </c>
      <c r="E1" s="6"/>
    </row>
    <row r="2" spans="1:10" x14ac:dyDescent="0.2">
      <c r="A2" s="6"/>
      <c r="E2" s="6"/>
    </row>
    <row r="3" spans="1:10" x14ac:dyDescent="0.2">
      <c r="A3" s="23" t="s">
        <v>2286</v>
      </c>
      <c r="B3" s="3"/>
      <c r="C3" s="3"/>
      <c r="D3" s="3"/>
      <c r="E3" s="12"/>
    </row>
    <row r="4" spans="1:10" x14ac:dyDescent="0.2">
      <c r="A4" s="23" t="s">
        <v>1247</v>
      </c>
      <c r="B4" s="3"/>
      <c r="C4" s="3"/>
      <c r="D4" s="3"/>
      <c r="E4" s="12"/>
    </row>
    <row r="5" spans="1:10" x14ac:dyDescent="0.2">
      <c r="A5" s="1"/>
      <c r="B5" s="3"/>
      <c r="C5" s="3"/>
      <c r="D5" s="3"/>
      <c r="E5" s="12"/>
    </row>
    <row r="6" spans="1:10" x14ac:dyDescent="0.2">
      <c r="A6" s="1" t="s">
        <v>1251</v>
      </c>
      <c r="B6" s="3"/>
      <c r="C6" s="3"/>
      <c r="D6" s="3"/>
      <c r="E6" s="12"/>
    </row>
    <row r="7" spans="1:10" x14ac:dyDescent="0.2">
      <c r="A7" s="1" t="s">
        <v>1254</v>
      </c>
      <c r="B7" s="3"/>
      <c r="C7" s="3"/>
      <c r="D7" s="3"/>
      <c r="E7" s="12"/>
    </row>
    <row r="8" spans="1:10" x14ac:dyDescent="0.2">
      <c r="A8" s="18"/>
      <c r="E8" s="6"/>
    </row>
    <row r="9" spans="1:10" x14ac:dyDescent="0.2">
      <c r="A9" s="19" t="s">
        <v>1235</v>
      </c>
      <c r="B9" s="1" t="s">
        <v>1242</v>
      </c>
      <c r="C9" s="3"/>
      <c r="E9" s="6"/>
    </row>
    <row r="10" spans="1:10" x14ac:dyDescent="0.2">
      <c r="A10" s="6"/>
    </row>
    <row r="11" spans="1:10" x14ac:dyDescent="0.2">
      <c r="A11" s="38"/>
      <c r="B11" s="7"/>
      <c r="C11" s="7"/>
      <c r="D11" s="7"/>
      <c r="E11" s="7"/>
      <c r="F11" s="8"/>
      <c r="G11" s="8" t="s">
        <v>6</v>
      </c>
      <c r="H11" s="14"/>
    </row>
    <row r="12" spans="1:10" x14ac:dyDescent="0.2">
      <c r="A12" s="38"/>
      <c r="B12" s="7"/>
      <c r="C12" s="7"/>
      <c r="D12" s="13"/>
      <c r="E12" s="7"/>
      <c r="F12" s="8" t="s">
        <v>7</v>
      </c>
      <c r="G12" s="8" t="s">
        <v>8</v>
      </c>
      <c r="H12" s="11"/>
    </row>
    <row r="13" spans="1:10" x14ac:dyDescent="0.2">
      <c r="A13" s="7" t="s">
        <v>1444</v>
      </c>
      <c r="B13" s="7" t="s">
        <v>9</v>
      </c>
      <c r="C13" s="7" t="s">
        <v>10</v>
      </c>
      <c r="D13" s="13" t="s">
        <v>1383</v>
      </c>
      <c r="E13" s="7" t="s">
        <v>12</v>
      </c>
      <c r="F13" s="8" t="s">
        <v>13</v>
      </c>
      <c r="G13" s="8" t="s">
        <v>14</v>
      </c>
      <c r="H13" s="11" t="s">
        <v>1243</v>
      </c>
    </row>
    <row r="14" spans="1:10" s="20" customFormat="1" x14ac:dyDescent="0.2">
      <c r="A14" s="38" t="s">
        <v>2269</v>
      </c>
      <c r="B14" s="40" t="s">
        <v>40</v>
      </c>
      <c r="C14" s="56" t="s">
        <v>41</v>
      </c>
      <c r="D14" s="22" t="s">
        <v>1201</v>
      </c>
      <c r="E14" s="40" t="s">
        <v>1206</v>
      </c>
      <c r="F14" s="21">
        <v>2012</v>
      </c>
      <c r="G14" s="21">
        <v>26</v>
      </c>
      <c r="H14" s="24" t="s">
        <v>1222</v>
      </c>
      <c r="I14" s="49"/>
    </row>
    <row r="15" spans="1:10" x14ac:dyDescent="0.2">
      <c r="A15" s="38" t="s">
        <v>2270</v>
      </c>
      <c r="B15" s="38" t="s">
        <v>40</v>
      </c>
      <c r="C15" s="56" t="s">
        <v>22</v>
      </c>
      <c r="D15" s="40" t="s">
        <v>1391</v>
      </c>
      <c r="E15" s="20" t="s">
        <v>1429</v>
      </c>
      <c r="F15" s="5">
        <v>2016</v>
      </c>
      <c r="G15" s="5">
        <v>24</v>
      </c>
      <c r="H15" s="16" t="s">
        <v>1222</v>
      </c>
      <c r="I15" s="49"/>
      <c r="J15" s="38"/>
    </row>
    <row r="16" spans="1:10" x14ac:dyDescent="0.2">
      <c r="A16" s="38" t="s">
        <v>2271</v>
      </c>
      <c r="B16" s="22" t="s">
        <v>40</v>
      </c>
      <c r="C16" s="56" t="s">
        <v>22</v>
      </c>
      <c r="D16" s="38" t="s">
        <v>200</v>
      </c>
      <c r="E16" s="38" t="s">
        <v>192</v>
      </c>
      <c r="F16" s="5">
        <v>2015</v>
      </c>
      <c r="G16" s="5">
        <v>20</v>
      </c>
      <c r="H16" s="16" t="s">
        <v>1222</v>
      </c>
      <c r="I16" s="49"/>
      <c r="J16" s="38"/>
    </row>
    <row r="17" spans="1:10" x14ac:dyDescent="0.2">
      <c r="A17" s="38" t="s">
        <v>2272</v>
      </c>
      <c r="B17" t="s">
        <v>277</v>
      </c>
      <c r="C17" s="56" t="s">
        <v>1335</v>
      </c>
      <c r="D17" t="s">
        <v>1182</v>
      </c>
      <c r="E17" t="s">
        <v>1184</v>
      </c>
      <c r="F17" s="5">
        <v>2011</v>
      </c>
      <c r="G17" s="5">
        <v>25</v>
      </c>
      <c r="H17" s="16" t="s">
        <v>1222</v>
      </c>
      <c r="I17" s="49"/>
      <c r="J17" s="38"/>
    </row>
    <row r="18" spans="1:10" x14ac:dyDescent="0.2">
      <c r="A18" s="38" t="s">
        <v>2273</v>
      </c>
      <c r="B18" s="20" t="s">
        <v>277</v>
      </c>
      <c r="C18" s="56" t="s">
        <v>1335</v>
      </c>
      <c r="D18" s="20" t="s">
        <v>1173</v>
      </c>
      <c r="E18" s="20" t="s">
        <v>1174</v>
      </c>
      <c r="F18" s="5">
        <v>2010</v>
      </c>
      <c r="G18" s="5">
        <v>16</v>
      </c>
      <c r="H18" s="16" t="s">
        <v>1222</v>
      </c>
      <c r="I18" s="49"/>
      <c r="J18" s="38"/>
    </row>
    <row r="19" spans="1:10" x14ac:dyDescent="0.2">
      <c r="A19" s="38" t="s">
        <v>2274</v>
      </c>
      <c r="B19" s="22" t="s">
        <v>277</v>
      </c>
      <c r="C19" s="56" t="s">
        <v>1335</v>
      </c>
      <c r="D19" s="22" t="s">
        <v>1177</v>
      </c>
      <c r="E19" s="22" t="s">
        <v>1178</v>
      </c>
      <c r="F19" s="5">
        <v>2010</v>
      </c>
      <c r="G19" s="5">
        <v>24</v>
      </c>
      <c r="H19" s="16" t="s">
        <v>1222</v>
      </c>
      <c r="I19" s="49"/>
      <c r="J19" s="38"/>
    </row>
    <row r="20" spans="1:10" x14ac:dyDescent="0.2">
      <c r="A20" s="38" t="s">
        <v>2275</v>
      </c>
      <c r="B20" t="s">
        <v>439</v>
      </c>
      <c r="C20" s="56" t="s">
        <v>1217</v>
      </c>
      <c r="D20" t="s">
        <v>1214</v>
      </c>
      <c r="E20" t="s">
        <v>1213</v>
      </c>
      <c r="F20" s="5">
        <v>2013</v>
      </c>
      <c r="G20" s="5">
        <v>27</v>
      </c>
      <c r="H20" s="16" t="s">
        <v>1222</v>
      </c>
      <c r="I20" s="49"/>
      <c r="J20" s="38"/>
    </row>
    <row r="21" spans="1:10" x14ac:dyDescent="0.2">
      <c r="A21" s="38" t="s">
        <v>2276</v>
      </c>
      <c r="B21" t="s">
        <v>439</v>
      </c>
      <c r="C21" s="56" t="s">
        <v>1217</v>
      </c>
      <c r="D21" t="s">
        <v>1181</v>
      </c>
      <c r="E21" t="s">
        <v>1183</v>
      </c>
      <c r="F21" s="5">
        <v>2011</v>
      </c>
      <c r="G21" s="5">
        <v>24</v>
      </c>
      <c r="H21" s="16" t="s">
        <v>1222</v>
      </c>
      <c r="I21" s="49"/>
      <c r="J21" s="38"/>
    </row>
    <row r="22" spans="1:10" x14ac:dyDescent="0.2">
      <c r="A22" s="38" t="s">
        <v>2277</v>
      </c>
      <c r="B22" s="20" t="s">
        <v>563</v>
      </c>
      <c r="C22" s="56" t="s">
        <v>248</v>
      </c>
      <c r="D22" s="20" t="s">
        <v>1180</v>
      </c>
      <c r="E22" s="20" t="s">
        <v>1179</v>
      </c>
      <c r="F22" s="5">
        <v>2011</v>
      </c>
      <c r="G22" s="5">
        <v>24</v>
      </c>
      <c r="H22" s="16" t="s">
        <v>1222</v>
      </c>
      <c r="I22" s="47"/>
      <c r="J22" s="38"/>
    </row>
    <row r="23" spans="1:10" x14ac:dyDescent="0.2">
      <c r="A23" s="38" t="s">
        <v>2278</v>
      </c>
      <c r="B23" s="22" t="s">
        <v>689</v>
      </c>
      <c r="C23" s="56" t="s">
        <v>248</v>
      </c>
      <c r="D23" s="22" t="s">
        <v>1202</v>
      </c>
      <c r="E23" s="22" t="s">
        <v>1207</v>
      </c>
      <c r="F23" s="5">
        <v>2012</v>
      </c>
      <c r="G23" s="5">
        <v>24</v>
      </c>
      <c r="H23" s="16" t="s">
        <v>1222</v>
      </c>
      <c r="I23" s="49"/>
      <c r="J23" s="38"/>
    </row>
    <row r="24" spans="1:10" x14ac:dyDescent="0.2">
      <c r="A24" s="38" t="s">
        <v>2279</v>
      </c>
      <c r="B24" s="20" t="s">
        <v>698</v>
      </c>
      <c r="C24" s="56" t="s">
        <v>248</v>
      </c>
      <c r="D24" s="9" t="s">
        <v>1166</v>
      </c>
      <c r="E24" s="20" t="s">
        <v>1168</v>
      </c>
      <c r="F24" s="5">
        <v>2010</v>
      </c>
      <c r="G24" s="5">
        <v>25</v>
      </c>
      <c r="H24" s="16" t="s">
        <v>1222</v>
      </c>
      <c r="I24" s="49"/>
      <c r="J24" s="38"/>
    </row>
    <row r="25" spans="1:10" s="20" customFormat="1" x14ac:dyDescent="0.2">
      <c r="A25" s="38" t="s">
        <v>2280</v>
      </c>
      <c r="B25" s="22" t="s">
        <v>702</v>
      </c>
      <c r="C25" s="56" t="s">
        <v>248</v>
      </c>
      <c r="D25" s="22" t="s">
        <v>1203</v>
      </c>
      <c r="E25" s="22" t="s">
        <v>1209</v>
      </c>
      <c r="F25" s="21">
        <v>2012</v>
      </c>
      <c r="G25" s="21">
        <v>26</v>
      </c>
      <c r="H25" s="24" t="s">
        <v>1222</v>
      </c>
      <c r="I25" s="49"/>
      <c r="J25" s="38"/>
    </row>
    <row r="26" spans="1:10" s="20" customFormat="1" x14ac:dyDescent="0.2">
      <c r="A26" s="38" t="s">
        <v>2281</v>
      </c>
      <c r="B26" s="22" t="s">
        <v>702</v>
      </c>
      <c r="C26" s="56" t="s">
        <v>248</v>
      </c>
      <c r="D26" s="22" t="s">
        <v>1347</v>
      </c>
      <c r="E26" s="22" t="s">
        <v>702</v>
      </c>
      <c r="F26" s="21">
        <v>2015</v>
      </c>
      <c r="G26" s="21">
        <v>26</v>
      </c>
      <c r="H26" s="24" t="s">
        <v>1222</v>
      </c>
      <c r="I26" s="49"/>
      <c r="J26" s="38"/>
    </row>
    <row r="27" spans="1:10" x14ac:dyDescent="0.2">
      <c r="A27" s="38" t="s">
        <v>2282</v>
      </c>
      <c r="B27" s="1" t="s">
        <v>894</v>
      </c>
      <c r="C27" s="56" t="s">
        <v>248</v>
      </c>
      <c r="D27" s="1" t="s">
        <v>1348</v>
      </c>
      <c r="E27" s="1" t="s">
        <v>272</v>
      </c>
      <c r="F27" s="5">
        <v>2015</v>
      </c>
      <c r="G27" s="5">
        <v>23</v>
      </c>
      <c r="H27" s="16" t="s">
        <v>1222</v>
      </c>
      <c r="I27" s="49"/>
      <c r="J27" s="38"/>
    </row>
    <row r="28" spans="1:10" x14ac:dyDescent="0.2">
      <c r="A28" s="38" t="s">
        <v>2283</v>
      </c>
      <c r="B28" s="1" t="s">
        <v>965</v>
      </c>
      <c r="C28" s="56" t="s">
        <v>1335</v>
      </c>
      <c r="D28" s="1" t="s">
        <v>1204</v>
      </c>
      <c r="E28" s="1" t="s">
        <v>1200</v>
      </c>
      <c r="F28" s="5">
        <v>2012</v>
      </c>
      <c r="G28" s="5">
        <v>24</v>
      </c>
      <c r="H28" s="16" t="s">
        <v>1222</v>
      </c>
      <c r="I28" s="49"/>
      <c r="J28" s="38"/>
    </row>
    <row r="29" spans="1:10" x14ac:dyDescent="0.2">
      <c r="A29" s="38" t="s">
        <v>2284</v>
      </c>
      <c r="B29" s="22" t="s">
        <v>965</v>
      </c>
      <c r="C29" s="56" t="s">
        <v>1335</v>
      </c>
      <c r="D29" s="22" t="s">
        <v>1205</v>
      </c>
      <c r="E29" s="22" t="s">
        <v>1208</v>
      </c>
      <c r="F29" s="5">
        <v>2012</v>
      </c>
      <c r="G29" s="5">
        <v>25</v>
      </c>
      <c r="H29" s="16" t="s">
        <v>1222</v>
      </c>
      <c r="I29" s="49"/>
      <c r="J29" s="38"/>
    </row>
    <row r="30" spans="1:10" x14ac:dyDescent="0.2">
      <c r="A30" s="38" t="s">
        <v>2285</v>
      </c>
      <c r="B30" t="s">
        <v>1039</v>
      </c>
      <c r="C30" s="56" t="s">
        <v>248</v>
      </c>
      <c r="D30" s="9" t="s">
        <v>1165</v>
      </c>
      <c r="E30" s="20" t="s">
        <v>1167</v>
      </c>
      <c r="F30" s="5">
        <v>2010</v>
      </c>
      <c r="G30" s="5">
        <v>26</v>
      </c>
      <c r="H30" s="24" t="s">
        <v>1222</v>
      </c>
      <c r="I30" s="49"/>
      <c r="J30" s="38"/>
    </row>
    <row r="33" spans="1:8" x14ac:dyDescent="0.2">
      <c r="G33" s="44">
        <f>COUNTIF($H$14:$H$30,H33)</f>
        <v>0</v>
      </c>
      <c r="H33" s="105" t="s">
        <v>1221</v>
      </c>
    </row>
    <row r="34" spans="1:8" x14ac:dyDescent="0.2">
      <c r="G34" s="44">
        <f t="shared" ref="G34:G36" si="0">COUNTIF($H$14:$H$30,H34)</f>
        <v>17</v>
      </c>
      <c r="H34" s="105" t="s">
        <v>1222</v>
      </c>
    </row>
    <row r="35" spans="1:8" x14ac:dyDescent="0.2">
      <c r="A35" s="18"/>
      <c r="D35"/>
      <c r="E35"/>
      <c r="G35" s="44">
        <f t="shared" si="0"/>
        <v>0</v>
      </c>
      <c r="H35" s="105" t="s">
        <v>1223</v>
      </c>
    </row>
    <row r="36" spans="1:8" x14ac:dyDescent="0.2">
      <c r="G36" s="44">
        <f t="shared" si="0"/>
        <v>0</v>
      </c>
      <c r="H36" s="105" t="s">
        <v>1233</v>
      </c>
    </row>
    <row r="37" spans="1:8" x14ac:dyDescent="0.2">
      <c r="G37" s="96">
        <f>SUM(G33:G36)</f>
        <v>17</v>
      </c>
      <c r="H37" s="105"/>
    </row>
    <row r="68" spans="1:5" x14ac:dyDescent="0.2">
      <c r="A68" s="7"/>
      <c r="D68"/>
      <c r="E68"/>
    </row>
  </sheetData>
  <autoFilter ref="A13:G13" xr:uid="{00000000-0009-0000-0000-000007000000}"/>
  <sortState xmlns:xlrd2="http://schemas.microsoft.com/office/spreadsheetml/2017/richdata2" ref="A14:H30">
    <sortCondition ref="B14:B30"/>
    <sortCondition ref="E14:E30"/>
  </sortState>
  <phoneticPr fontId="0" type="noConversion"/>
  <printOptions horizontalCentered="1"/>
  <pageMargins left="0.25" right="0.25" top="0.75" bottom="0.5" header="0.3" footer="0.3"/>
  <pageSetup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183"/>
  <sheetViews>
    <sheetView zoomScale="70" zoomScaleNormal="70" workbookViewId="0">
      <selection activeCell="D2" sqref="D1:D1048576"/>
    </sheetView>
  </sheetViews>
  <sheetFormatPr defaultColWidth="12.5703125" defaultRowHeight="12.75" x14ac:dyDescent="0.2"/>
  <cols>
    <col min="1" max="1" width="12.5703125" style="38"/>
    <col min="2" max="2" width="17.85546875" customWidth="1"/>
    <col min="3" max="3" width="24" customWidth="1"/>
    <col min="4" max="4" width="25.7109375" customWidth="1"/>
    <col min="5" max="5" width="15.85546875" style="24" customWidth="1"/>
    <col min="6" max="6" width="12.140625" style="24" customWidth="1"/>
    <col min="7" max="7" width="15" customWidth="1"/>
    <col min="8" max="9" width="12.5703125" customWidth="1"/>
  </cols>
  <sheetData>
    <row r="1" spans="1:13" ht="15" x14ac:dyDescent="0.2">
      <c r="B1" s="4" t="s">
        <v>1255</v>
      </c>
      <c r="F1" s="28"/>
    </row>
    <row r="2" spans="1:13" x14ac:dyDescent="0.2">
      <c r="B2" s="6"/>
      <c r="F2" s="28"/>
    </row>
    <row r="3" spans="1:13" x14ac:dyDescent="0.2">
      <c r="B3" s="23" t="s">
        <v>2286</v>
      </c>
      <c r="C3" s="3"/>
      <c r="D3" s="3"/>
      <c r="E3" s="23"/>
      <c r="F3" s="12"/>
    </row>
    <row r="4" spans="1:13" x14ac:dyDescent="0.2">
      <c r="B4" s="23" t="s">
        <v>1247</v>
      </c>
      <c r="C4" s="3"/>
      <c r="D4" s="3"/>
      <c r="E4" s="23"/>
      <c r="F4" s="12"/>
    </row>
    <row r="5" spans="1:13" x14ac:dyDescent="0.2">
      <c r="B5" s="1"/>
      <c r="C5" s="3"/>
      <c r="D5" s="3"/>
      <c r="E5" s="23"/>
      <c r="F5" s="12"/>
    </row>
    <row r="6" spans="1:13" x14ac:dyDescent="0.2">
      <c r="B6" s="1" t="s">
        <v>1251</v>
      </c>
      <c r="C6" s="3"/>
      <c r="D6" s="3"/>
      <c r="E6" s="23"/>
      <c r="F6" s="12"/>
    </row>
    <row r="7" spans="1:13" x14ac:dyDescent="0.2">
      <c r="B7" s="1" t="s">
        <v>1254</v>
      </c>
      <c r="C7" s="3"/>
      <c r="D7" s="3"/>
      <c r="E7" s="23"/>
      <c r="F7" s="12"/>
    </row>
    <row r="8" spans="1:13" x14ac:dyDescent="0.2">
      <c r="B8" s="18"/>
      <c r="F8" s="28"/>
    </row>
    <row r="9" spans="1:13" x14ac:dyDescent="0.2">
      <c r="B9" s="19" t="s">
        <v>1235</v>
      </c>
      <c r="C9" s="1" t="s">
        <v>1242</v>
      </c>
      <c r="F9" s="28"/>
    </row>
    <row r="10" spans="1:13" x14ac:dyDescent="0.2">
      <c r="B10" s="6"/>
    </row>
    <row r="11" spans="1:13" x14ac:dyDescent="0.2">
      <c r="B11" s="7"/>
      <c r="C11" s="7"/>
      <c r="D11" s="7"/>
      <c r="E11" s="7"/>
      <c r="F11" s="29"/>
      <c r="G11" s="29" t="s">
        <v>6</v>
      </c>
      <c r="H11" s="14"/>
    </row>
    <row r="12" spans="1:13" x14ac:dyDescent="0.2">
      <c r="B12" s="7"/>
      <c r="C12" s="7"/>
      <c r="D12" s="7"/>
      <c r="E12" s="7"/>
      <c r="F12" s="29" t="s">
        <v>7</v>
      </c>
      <c r="G12" s="29" t="s">
        <v>8</v>
      </c>
      <c r="H12" s="11"/>
    </row>
    <row r="13" spans="1:13" x14ac:dyDescent="0.2">
      <c r="A13" s="7" t="s">
        <v>1444</v>
      </c>
      <c r="B13" s="7" t="s">
        <v>9</v>
      </c>
      <c r="C13" s="7" t="s">
        <v>10</v>
      </c>
      <c r="D13" s="13" t="s">
        <v>1383</v>
      </c>
      <c r="E13" s="7" t="s">
        <v>12</v>
      </c>
      <c r="F13" s="29" t="s">
        <v>13</v>
      </c>
      <c r="G13" s="29" t="s">
        <v>14</v>
      </c>
      <c r="H13" s="11" t="s">
        <v>1243</v>
      </c>
    </row>
    <row r="14" spans="1:13" x14ac:dyDescent="0.2">
      <c r="A14" s="43" t="s">
        <v>2474</v>
      </c>
      <c r="B14" s="43" t="s">
        <v>544</v>
      </c>
      <c r="C14" s="56" t="s">
        <v>248</v>
      </c>
      <c r="D14" s="43" t="s">
        <v>1256</v>
      </c>
      <c r="E14" s="41" t="s">
        <v>1054</v>
      </c>
      <c r="F14" s="24">
        <v>2004</v>
      </c>
      <c r="G14" s="97">
        <v>1</v>
      </c>
      <c r="H14" s="24" t="s">
        <v>1222</v>
      </c>
      <c r="J14" s="106"/>
      <c r="K14" s="100"/>
      <c r="L14" s="95"/>
      <c r="M14" s="94"/>
    </row>
    <row r="15" spans="1:13" s="20" customFormat="1" x14ac:dyDescent="0.2">
      <c r="A15" s="43" t="s">
        <v>2473</v>
      </c>
      <c r="B15" s="43" t="s">
        <v>544</v>
      </c>
      <c r="C15" s="56" t="s">
        <v>248</v>
      </c>
      <c r="D15" s="43" t="s">
        <v>1257</v>
      </c>
      <c r="E15" s="41" t="s">
        <v>1054</v>
      </c>
      <c r="F15" s="24">
        <v>1999</v>
      </c>
      <c r="G15" s="97">
        <v>1</v>
      </c>
      <c r="H15" s="24" t="s">
        <v>1222</v>
      </c>
      <c r="J15" s="106"/>
      <c r="K15" s="107"/>
      <c r="L15" s="95"/>
      <c r="M15" s="99"/>
    </row>
    <row r="16" spans="1:13" x14ac:dyDescent="0.2">
      <c r="A16" s="43" t="s">
        <v>2449</v>
      </c>
      <c r="B16" s="43" t="s">
        <v>894</v>
      </c>
      <c r="C16" s="56" t="s">
        <v>248</v>
      </c>
      <c r="D16" s="41" t="s">
        <v>1258</v>
      </c>
      <c r="E16" s="41" t="s">
        <v>909</v>
      </c>
      <c r="F16" s="24">
        <v>2001</v>
      </c>
      <c r="G16" s="97">
        <v>2</v>
      </c>
      <c r="H16" s="24" t="s">
        <v>1222</v>
      </c>
      <c r="J16" s="106"/>
      <c r="K16" s="107"/>
      <c r="L16" s="95"/>
      <c r="M16" s="99"/>
    </row>
    <row r="17" spans="1:13" x14ac:dyDescent="0.2">
      <c r="A17" s="43" t="s">
        <v>2446</v>
      </c>
      <c r="B17" s="43" t="s">
        <v>894</v>
      </c>
      <c r="C17" s="56" t="s">
        <v>248</v>
      </c>
      <c r="D17" s="43" t="s">
        <v>912</v>
      </c>
      <c r="E17" s="43" t="s">
        <v>1316</v>
      </c>
      <c r="F17" s="24">
        <v>2002</v>
      </c>
      <c r="G17" s="97">
        <v>2</v>
      </c>
      <c r="H17" s="24" t="s">
        <v>1222</v>
      </c>
      <c r="J17" s="106"/>
      <c r="K17" s="107"/>
      <c r="L17" s="95"/>
      <c r="M17" s="99"/>
    </row>
    <row r="18" spans="1:13" s="20" customFormat="1" x14ac:dyDescent="0.2">
      <c r="A18" s="43" t="s">
        <v>2409</v>
      </c>
      <c r="B18" s="43" t="s">
        <v>698</v>
      </c>
      <c r="C18" s="56" t="s">
        <v>248</v>
      </c>
      <c r="D18" s="43" t="s">
        <v>1259</v>
      </c>
      <c r="E18" s="43" t="s">
        <v>1317</v>
      </c>
      <c r="F18" s="24">
        <v>2003</v>
      </c>
      <c r="G18" s="97">
        <v>2</v>
      </c>
      <c r="H18" s="24" t="s">
        <v>1222</v>
      </c>
      <c r="J18" s="106"/>
      <c r="K18" s="107"/>
      <c r="L18" s="95"/>
      <c r="M18" s="99"/>
    </row>
    <row r="19" spans="1:13" s="20" customFormat="1" x14ac:dyDescent="0.2">
      <c r="A19" s="43" t="s">
        <v>2402</v>
      </c>
      <c r="B19" s="43" t="s">
        <v>698</v>
      </c>
      <c r="C19" s="56" t="s">
        <v>248</v>
      </c>
      <c r="D19" s="43" t="s">
        <v>1260</v>
      </c>
      <c r="E19" s="43" t="s">
        <v>1318</v>
      </c>
      <c r="F19" s="24">
        <v>2004</v>
      </c>
      <c r="G19" s="97">
        <v>2</v>
      </c>
      <c r="H19" s="24" t="s">
        <v>1222</v>
      </c>
      <c r="J19" s="106"/>
      <c r="K19" s="107"/>
      <c r="L19" s="95"/>
      <c r="M19" s="99"/>
    </row>
    <row r="20" spans="1:13" s="20" customFormat="1" x14ac:dyDescent="0.2">
      <c r="A20" s="43" t="s">
        <v>2404</v>
      </c>
      <c r="B20" s="43" t="s">
        <v>698</v>
      </c>
      <c r="C20" s="56" t="s">
        <v>248</v>
      </c>
      <c r="D20" s="43" t="s">
        <v>1261</v>
      </c>
      <c r="E20" s="43" t="s">
        <v>1319</v>
      </c>
      <c r="F20" s="24">
        <v>2004</v>
      </c>
      <c r="G20" s="97">
        <v>3</v>
      </c>
      <c r="H20" s="24" t="s">
        <v>1222</v>
      </c>
      <c r="J20" s="106"/>
      <c r="K20" s="107"/>
      <c r="L20" s="95"/>
      <c r="M20" s="99"/>
    </row>
    <row r="21" spans="1:13" x14ac:dyDescent="0.2">
      <c r="A21" s="43" t="s">
        <v>2399</v>
      </c>
      <c r="B21" s="43" t="s">
        <v>698</v>
      </c>
      <c r="C21" s="56" t="s">
        <v>248</v>
      </c>
      <c r="D21" s="43" t="s">
        <v>1262</v>
      </c>
      <c r="E21" s="43" t="s">
        <v>699</v>
      </c>
      <c r="F21" s="24">
        <v>2004</v>
      </c>
      <c r="G21" s="97">
        <v>9</v>
      </c>
      <c r="H21" s="24" t="s">
        <v>1222</v>
      </c>
      <c r="J21" s="106"/>
      <c r="K21" s="107"/>
      <c r="L21" s="95"/>
      <c r="M21" s="99"/>
    </row>
    <row r="22" spans="1:13" x14ac:dyDescent="0.2">
      <c r="A22" s="43" t="s">
        <v>2412</v>
      </c>
      <c r="B22" s="43" t="s">
        <v>698</v>
      </c>
      <c r="C22" s="56" t="s">
        <v>248</v>
      </c>
      <c r="D22" s="43" t="s">
        <v>1263</v>
      </c>
      <c r="E22" s="43" t="s">
        <v>1320</v>
      </c>
      <c r="F22" s="24">
        <v>2005</v>
      </c>
      <c r="G22" s="97">
        <v>3</v>
      </c>
      <c r="H22" s="24" t="s">
        <v>1222</v>
      </c>
      <c r="J22" s="106"/>
      <c r="K22" s="107"/>
      <c r="L22" s="95"/>
      <c r="M22" s="99"/>
    </row>
    <row r="23" spans="1:13" x14ac:dyDescent="0.2">
      <c r="A23" s="43" t="s">
        <v>2414</v>
      </c>
      <c r="B23" s="43" t="s">
        <v>698</v>
      </c>
      <c r="C23" s="56" t="s">
        <v>248</v>
      </c>
      <c r="D23" s="43" t="s">
        <v>1264</v>
      </c>
      <c r="E23" s="43" t="s">
        <v>1264</v>
      </c>
      <c r="F23" s="24">
        <v>2005</v>
      </c>
      <c r="G23" s="97">
        <v>2</v>
      </c>
      <c r="H23" s="24" t="s">
        <v>1222</v>
      </c>
      <c r="J23" s="106"/>
      <c r="K23" s="107"/>
      <c r="L23" s="95"/>
      <c r="M23" s="99"/>
    </row>
    <row r="24" spans="1:13" x14ac:dyDescent="0.2">
      <c r="A24" s="43" t="s">
        <v>2369</v>
      </c>
      <c r="B24" s="43" t="s">
        <v>439</v>
      </c>
      <c r="C24" s="56" t="s">
        <v>1217</v>
      </c>
      <c r="D24" s="39" t="s">
        <v>1265</v>
      </c>
      <c r="E24" s="39" t="s">
        <v>450</v>
      </c>
      <c r="F24" s="24">
        <v>2005</v>
      </c>
      <c r="G24" s="97">
        <v>2</v>
      </c>
      <c r="H24" s="24" t="s">
        <v>1222</v>
      </c>
      <c r="J24" s="106"/>
      <c r="K24" s="107"/>
      <c r="L24" s="95"/>
      <c r="M24" s="99"/>
    </row>
    <row r="25" spans="1:13" s="20" customFormat="1" x14ac:dyDescent="0.2">
      <c r="A25" s="43" t="s">
        <v>2376</v>
      </c>
      <c r="B25" s="43" t="s">
        <v>439</v>
      </c>
      <c r="C25" s="56" t="s">
        <v>1217</v>
      </c>
      <c r="D25" s="39" t="s">
        <v>1266</v>
      </c>
      <c r="E25" s="39" t="s">
        <v>1266</v>
      </c>
      <c r="F25" s="24">
        <v>2005</v>
      </c>
      <c r="G25" s="97">
        <v>3</v>
      </c>
      <c r="H25" s="24" t="s">
        <v>1222</v>
      </c>
      <c r="J25" s="106"/>
      <c r="K25" s="107"/>
      <c r="L25" s="95"/>
      <c r="M25" s="99"/>
    </row>
    <row r="26" spans="1:13" x14ac:dyDescent="0.2">
      <c r="A26" s="43" t="s">
        <v>2403</v>
      </c>
      <c r="B26" s="43" t="s">
        <v>698</v>
      </c>
      <c r="C26" s="56" t="s">
        <v>248</v>
      </c>
      <c r="D26" s="43" t="s">
        <v>1267</v>
      </c>
      <c r="E26" s="43" t="s">
        <v>1321</v>
      </c>
      <c r="F26" s="24">
        <v>2006</v>
      </c>
      <c r="G26" s="97">
        <v>3</v>
      </c>
      <c r="H26" s="24" t="s">
        <v>1222</v>
      </c>
      <c r="J26" s="106"/>
      <c r="K26" s="107"/>
      <c r="L26" s="95"/>
      <c r="M26" s="99"/>
    </row>
    <row r="27" spans="1:13" s="20" customFormat="1" x14ac:dyDescent="0.2">
      <c r="A27" s="43" t="s">
        <v>2438</v>
      </c>
      <c r="B27" s="43" t="s">
        <v>702</v>
      </c>
      <c r="C27" s="56" t="s">
        <v>248</v>
      </c>
      <c r="D27" s="25" t="s">
        <v>1268</v>
      </c>
      <c r="E27" s="25" t="s">
        <v>1322</v>
      </c>
      <c r="F27" s="24">
        <v>2007</v>
      </c>
      <c r="G27" s="97">
        <v>2</v>
      </c>
      <c r="H27" s="24" t="s">
        <v>1222</v>
      </c>
      <c r="J27" s="106"/>
      <c r="K27" s="107"/>
      <c r="L27" s="95"/>
      <c r="M27" s="99"/>
    </row>
    <row r="28" spans="1:13" s="20" customFormat="1" x14ac:dyDescent="0.2">
      <c r="A28" s="43" t="s">
        <v>2400</v>
      </c>
      <c r="B28" s="43" t="s">
        <v>698</v>
      </c>
      <c r="C28" s="56" t="s">
        <v>248</v>
      </c>
      <c r="D28" s="41" t="s">
        <v>703</v>
      </c>
      <c r="E28" s="41" t="s">
        <v>704</v>
      </c>
      <c r="F28" s="24">
        <v>2006</v>
      </c>
      <c r="G28" s="97">
        <v>2</v>
      </c>
      <c r="H28" s="24" t="s">
        <v>1222</v>
      </c>
      <c r="J28" s="106"/>
      <c r="K28" s="107"/>
      <c r="L28" s="95"/>
      <c r="M28" s="99"/>
    </row>
    <row r="29" spans="1:13" x14ac:dyDescent="0.2">
      <c r="A29" s="43" t="s">
        <v>2323</v>
      </c>
      <c r="B29" s="43" t="s">
        <v>40</v>
      </c>
      <c r="C29" s="56" t="s">
        <v>41</v>
      </c>
      <c r="D29" s="27" t="s">
        <v>1269</v>
      </c>
      <c r="E29" s="41" t="s">
        <v>98</v>
      </c>
      <c r="F29" s="24">
        <v>2007</v>
      </c>
      <c r="G29" s="97">
        <v>2</v>
      </c>
      <c r="H29" s="24" t="s">
        <v>1222</v>
      </c>
      <c r="J29" s="106"/>
      <c r="K29" s="107"/>
      <c r="L29" s="95"/>
      <c r="M29" s="99"/>
    </row>
    <row r="30" spans="1:13" x14ac:dyDescent="0.2">
      <c r="A30" s="43" t="s">
        <v>2357</v>
      </c>
      <c r="B30" s="43" t="s">
        <v>277</v>
      </c>
      <c r="C30" s="56" t="s">
        <v>1335</v>
      </c>
      <c r="D30" s="27" t="s">
        <v>1270</v>
      </c>
      <c r="E30" s="27" t="s">
        <v>1323</v>
      </c>
      <c r="F30" s="24">
        <v>2007</v>
      </c>
      <c r="G30" s="97">
        <v>2</v>
      </c>
      <c r="H30" s="24" t="s">
        <v>1222</v>
      </c>
      <c r="J30" s="106"/>
      <c r="K30" s="107"/>
      <c r="L30" s="95"/>
      <c r="M30" s="99"/>
    </row>
    <row r="31" spans="1:13" x14ac:dyDescent="0.2">
      <c r="A31" s="43" t="s">
        <v>2389</v>
      </c>
      <c r="B31" s="43" t="s">
        <v>525</v>
      </c>
      <c r="C31" s="56" t="s">
        <v>248</v>
      </c>
      <c r="D31" s="42" t="s">
        <v>1271</v>
      </c>
      <c r="E31" s="42" t="s">
        <v>1324</v>
      </c>
      <c r="F31" s="24">
        <v>2008</v>
      </c>
      <c r="G31" s="97">
        <v>2</v>
      </c>
      <c r="H31" s="24" t="s">
        <v>1222</v>
      </c>
      <c r="J31" s="106"/>
      <c r="K31" s="107"/>
      <c r="L31" s="95"/>
      <c r="M31" s="99"/>
    </row>
    <row r="32" spans="1:13" x14ac:dyDescent="0.2">
      <c r="A32" s="43" t="s">
        <v>2318</v>
      </c>
      <c r="B32" s="43" t="s">
        <v>21</v>
      </c>
      <c r="C32" s="56" t="s">
        <v>22</v>
      </c>
      <c r="D32" s="27" t="s">
        <v>1272</v>
      </c>
      <c r="E32" s="41" t="s">
        <v>38</v>
      </c>
      <c r="F32" s="24">
        <v>2008</v>
      </c>
      <c r="G32" s="97">
        <v>2</v>
      </c>
      <c r="H32" s="24" t="s">
        <v>1222</v>
      </c>
      <c r="J32" s="106"/>
      <c r="K32" s="107"/>
      <c r="L32" s="95"/>
      <c r="M32" s="99"/>
    </row>
    <row r="33" spans="1:13" x14ac:dyDescent="0.2">
      <c r="A33" s="43" t="s">
        <v>2377</v>
      </c>
      <c r="B33" s="43" t="s">
        <v>439</v>
      </c>
      <c r="C33" s="56" t="s">
        <v>1217</v>
      </c>
      <c r="D33" s="39" t="s">
        <v>1273</v>
      </c>
      <c r="E33" s="39" t="s">
        <v>1273</v>
      </c>
      <c r="F33" s="24">
        <v>2009</v>
      </c>
      <c r="G33" s="97">
        <v>2</v>
      </c>
      <c r="H33" s="24" t="s">
        <v>1222</v>
      </c>
      <c r="J33" s="106"/>
      <c r="K33" s="107"/>
      <c r="L33" s="95"/>
      <c r="M33" s="99"/>
    </row>
    <row r="34" spans="1:13" x14ac:dyDescent="0.2">
      <c r="A34" s="43" t="s">
        <v>2425</v>
      </c>
      <c r="B34" s="43" t="s">
        <v>702</v>
      </c>
      <c r="C34" s="56" t="s">
        <v>248</v>
      </c>
      <c r="D34" s="25" t="s">
        <v>1274</v>
      </c>
      <c r="E34" s="25" t="s">
        <v>702</v>
      </c>
      <c r="F34" s="24">
        <v>2008</v>
      </c>
      <c r="G34" s="97">
        <v>2</v>
      </c>
      <c r="H34" s="24" t="s">
        <v>1222</v>
      </c>
      <c r="J34" s="106"/>
      <c r="K34" s="107"/>
      <c r="L34" s="95"/>
      <c r="M34" s="99"/>
    </row>
    <row r="35" spans="1:13" x14ac:dyDescent="0.2">
      <c r="A35" s="43" t="s">
        <v>2349</v>
      </c>
      <c r="B35" s="43" t="s">
        <v>247</v>
      </c>
      <c r="C35" s="56" t="s">
        <v>248</v>
      </c>
      <c r="D35" s="27" t="s">
        <v>1275</v>
      </c>
      <c r="E35" s="27" t="s">
        <v>1275</v>
      </c>
      <c r="F35" s="24">
        <v>2009</v>
      </c>
      <c r="G35" s="97">
        <v>2</v>
      </c>
      <c r="H35" s="24" t="s">
        <v>1222</v>
      </c>
      <c r="J35" s="106"/>
      <c r="K35" s="107"/>
      <c r="L35" s="95"/>
      <c r="M35" s="99"/>
    </row>
    <row r="36" spans="1:13" x14ac:dyDescent="0.2">
      <c r="A36" s="43" t="s">
        <v>2350</v>
      </c>
      <c r="B36" s="43" t="s">
        <v>247</v>
      </c>
      <c r="C36" s="56" t="s">
        <v>248</v>
      </c>
      <c r="D36" s="27" t="s">
        <v>1356</v>
      </c>
      <c r="E36" s="27" t="s">
        <v>1275</v>
      </c>
      <c r="F36" s="24">
        <v>2010</v>
      </c>
      <c r="G36" s="97">
        <v>3</v>
      </c>
      <c r="H36" s="24" t="s">
        <v>1222</v>
      </c>
      <c r="J36" s="106"/>
      <c r="K36" s="107"/>
      <c r="L36" s="95"/>
      <c r="M36" s="99"/>
    </row>
    <row r="37" spans="1:13" x14ac:dyDescent="0.2">
      <c r="A37" s="43" t="s">
        <v>2475</v>
      </c>
      <c r="B37" s="43" t="s">
        <v>544</v>
      </c>
      <c r="C37" s="56" t="s">
        <v>248</v>
      </c>
      <c r="D37" s="25" t="s">
        <v>1276</v>
      </c>
      <c r="E37" s="41" t="s">
        <v>1054</v>
      </c>
      <c r="F37" s="24">
        <v>2010</v>
      </c>
      <c r="G37" s="97">
        <v>1</v>
      </c>
      <c r="H37" s="24" t="s">
        <v>1222</v>
      </c>
      <c r="J37" s="106"/>
      <c r="K37" s="107"/>
      <c r="L37" s="95"/>
      <c r="M37" s="99"/>
    </row>
    <row r="38" spans="1:13" x14ac:dyDescent="0.2">
      <c r="A38" s="43" t="s">
        <v>2450</v>
      </c>
      <c r="B38" s="43" t="s">
        <v>894</v>
      </c>
      <c r="C38" s="56" t="s">
        <v>248</v>
      </c>
      <c r="D38" s="43" t="s">
        <v>1277</v>
      </c>
      <c r="E38" s="41" t="s">
        <v>909</v>
      </c>
      <c r="F38" s="24">
        <v>2010</v>
      </c>
      <c r="G38" s="97">
        <v>4</v>
      </c>
      <c r="H38" s="24" t="s">
        <v>1222</v>
      </c>
      <c r="J38" s="106"/>
      <c r="K38" s="107"/>
      <c r="L38" s="95"/>
      <c r="M38" s="99"/>
    </row>
    <row r="39" spans="1:13" x14ac:dyDescent="0.2">
      <c r="A39" s="43" t="s">
        <v>2405</v>
      </c>
      <c r="B39" s="43" t="s">
        <v>698</v>
      </c>
      <c r="C39" s="56" t="s">
        <v>248</v>
      </c>
      <c r="D39" s="43" t="s">
        <v>1278</v>
      </c>
      <c r="E39" s="43" t="s">
        <v>1319</v>
      </c>
      <c r="F39" s="24">
        <v>2010</v>
      </c>
      <c r="G39" s="97">
        <v>4</v>
      </c>
      <c r="H39" s="24" t="s">
        <v>1222</v>
      </c>
      <c r="J39" s="106"/>
      <c r="K39" s="107"/>
      <c r="L39" s="95"/>
      <c r="M39" s="99"/>
    </row>
    <row r="40" spans="1:13" s="38" customFormat="1" x14ac:dyDescent="0.2">
      <c r="A40" s="43" t="s">
        <v>2440</v>
      </c>
      <c r="B40" s="43" t="s">
        <v>702</v>
      </c>
      <c r="C40" s="56" t="s">
        <v>248</v>
      </c>
      <c r="D40" s="25" t="s">
        <v>1279</v>
      </c>
      <c r="E40" s="25" t="s">
        <v>702</v>
      </c>
      <c r="F40" s="24">
        <v>2010</v>
      </c>
      <c r="G40" s="97">
        <v>1</v>
      </c>
      <c r="H40" s="24" t="s">
        <v>1222</v>
      </c>
      <c r="J40" s="106"/>
      <c r="K40" s="107"/>
      <c r="L40" s="95"/>
      <c r="M40" s="99"/>
    </row>
    <row r="41" spans="1:13" x14ac:dyDescent="0.2">
      <c r="A41" s="43" t="s">
        <v>2452</v>
      </c>
      <c r="B41" s="43" t="s">
        <v>943</v>
      </c>
      <c r="C41" s="48" t="s">
        <v>1335</v>
      </c>
      <c r="D41" s="41" t="s">
        <v>1280</v>
      </c>
      <c r="E41" s="41" t="s">
        <v>1120</v>
      </c>
      <c r="F41" s="24">
        <v>2010</v>
      </c>
      <c r="G41" s="97">
        <v>2</v>
      </c>
      <c r="H41" s="24" t="s">
        <v>1222</v>
      </c>
      <c r="J41" s="106"/>
      <c r="K41" s="107"/>
      <c r="L41" s="95"/>
      <c r="M41" s="99"/>
    </row>
    <row r="42" spans="1:13" x14ac:dyDescent="0.2">
      <c r="A42" s="43" t="s">
        <v>2415</v>
      </c>
      <c r="B42" s="43" t="s">
        <v>698</v>
      </c>
      <c r="C42" s="56" t="s">
        <v>248</v>
      </c>
      <c r="D42" s="41" t="s">
        <v>1281</v>
      </c>
      <c r="E42" s="41" t="s">
        <v>1325</v>
      </c>
      <c r="F42" s="24">
        <v>2010</v>
      </c>
      <c r="G42" s="97">
        <v>2</v>
      </c>
      <c r="H42" s="24" t="s">
        <v>1222</v>
      </c>
      <c r="J42" s="106"/>
      <c r="K42" s="107"/>
      <c r="L42" s="95"/>
      <c r="M42" s="99"/>
    </row>
    <row r="43" spans="1:13" x14ac:dyDescent="0.2">
      <c r="A43" s="43" t="s">
        <v>2390</v>
      </c>
      <c r="B43" s="43" t="s">
        <v>525</v>
      </c>
      <c r="C43" s="56" t="s">
        <v>248</v>
      </c>
      <c r="D43" s="42" t="s">
        <v>1282</v>
      </c>
      <c r="E43" s="42" t="s">
        <v>1324</v>
      </c>
      <c r="F43" s="24">
        <v>2010</v>
      </c>
      <c r="G43" s="97">
        <v>1</v>
      </c>
      <c r="H43" s="24" t="s">
        <v>1222</v>
      </c>
      <c r="J43" s="106"/>
      <c r="K43" s="107"/>
      <c r="L43" s="95"/>
      <c r="M43" s="99"/>
    </row>
    <row r="44" spans="1:13" x14ac:dyDescent="0.2">
      <c r="A44" s="43" t="s">
        <v>2370</v>
      </c>
      <c r="B44" s="43" t="s">
        <v>439</v>
      </c>
      <c r="C44" s="56" t="s">
        <v>1217</v>
      </c>
      <c r="D44" s="39" t="s">
        <v>1283</v>
      </c>
      <c r="E44" s="39" t="s">
        <v>450</v>
      </c>
      <c r="F44" s="24">
        <v>2012</v>
      </c>
      <c r="G44" s="97">
        <v>2</v>
      </c>
      <c r="H44" s="24" t="s">
        <v>1222</v>
      </c>
      <c r="J44" s="106"/>
      <c r="K44" s="107"/>
      <c r="L44" s="95"/>
      <c r="M44" s="99"/>
    </row>
    <row r="45" spans="1:13" x14ac:dyDescent="0.2">
      <c r="A45" s="43" t="s">
        <v>2451</v>
      </c>
      <c r="B45" s="43" t="s">
        <v>894</v>
      </c>
      <c r="C45" s="56" t="s">
        <v>248</v>
      </c>
      <c r="D45" s="43" t="s">
        <v>1284</v>
      </c>
      <c r="E45" s="41" t="s">
        <v>1284</v>
      </c>
      <c r="F45" s="24">
        <v>2011</v>
      </c>
      <c r="G45" s="97">
        <v>2</v>
      </c>
      <c r="H45" s="24" t="s">
        <v>1222</v>
      </c>
      <c r="J45" s="106"/>
      <c r="K45" s="107"/>
      <c r="L45" s="95"/>
      <c r="M45" s="99"/>
    </row>
    <row r="46" spans="1:13" s="20" customFormat="1" x14ac:dyDescent="0.2">
      <c r="A46" s="43" t="s">
        <v>2385</v>
      </c>
      <c r="B46" s="43" t="s">
        <v>563</v>
      </c>
      <c r="C46" s="56" t="s">
        <v>248</v>
      </c>
      <c r="D46" s="42" t="s">
        <v>1285</v>
      </c>
      <c r="E46" s="42" t="s">
        <v>1326</v>
      </c>
      <c r="F46" s="24">
        <v>2011</v>
      </c>
      <c r="G46" s="97">
        <v>2</v>
      </c>
      <c r="H46" s="24" t="s">
        <v>1222</v>
      </c>
      <c r="J46" s="106"/>
      <c r="K46" s="107"/>
      <c r="L46" s="95"/>
      <c r="M46" s="99"/>
    </row>
    <row r="47" spans="1:13" x14ac:dyDescent="0.2">
      <c r="A47" s="43" t="s">
        <v>2386</v>
      </c>
      <c r="B47" s="43" t="s">
        <v>563</v>
      </c>
      <c r="C47" s="56" t="s">
        <v>248</v>
      </c>
      <c r="D47" s="42" t="s">
        <v>1286</v>
      </c>
      <c r="E47" s="42" t="s">
        <v>1327</v>
      </c>
      <c r="F47" s="24">
        <v>2011</v>
      </c>
      <c r="G47" s="97">
        <v>2</v>
      </c>
      <c r="H47" s="24" t="s">
        <v>1222</v>
      </c>
      <c r="J47" s="106"/>
      <c r="K47" s="107"/>
      <c r="L47" s="95"/>
      <c r="M47" s="99"/>
    </row>
    <row r="48" spans="1:13" s="20" customFormat="1" x14ac:dyDescent="0.2">
      <c r="A48" s="43" t="s">
        <v>2346</v>
      </c>
      <c r="B48" s="43" t="s">
        <v>247</v>
      </c>
      <c r="C48" s="56" t="s">
        <v>248</v>
      </c>
      <c r="D48" s="27" t="s">
        <v>1287</v>
      </c>
      <c r="E48" s="27" t="s">
        <v>1287</v>
      </c>
      <c r="F48" s="24">
        <v>2012</v>
      </c>
      <c r="G48" s="97">
        <v>2</v>
      </c>
      <c r="H48" s="24" t="s">
        <v>1222</v>
      </c>
      <c r="J48" s="106"/>
      <c r="K48" s="107"/>
      <c r="L48" s="95"/>
      <c r="M48" s="99"/>
    </row>
    <row r="49" spans="1:13" s="20" customFormat="1" x14ac:dyDescent="0.2">
      <c r="A49" s="43" t="s">
        <v>2465</v>
      </c>
      <c r="B49" s="43" t="s">
        <v>1039</v>
      </c>
      <c r="C49" s="56" t="s">
        <v>248</v>
      </c>
      <c r="D49" s="41" t="s">
        <v>1288</v>
      </c>
      <c r="E49" s="41" t="s">
        <v>992</v>
      </c>
      <c r="F49" s="24">
        <v>2012</v>
      </c>
      <c r="G49" s="97">
        <v>2</v>
      </c>
      <c r="H49" s="24" t="s">
        <v>1222</v>
      </c>
      <c r="J49" s="106"/>
      <c r="K49" s="107"/>
      <c r="L49" s="95"/>
      <c r="M49" s="99"/>
    </row>
    <row r="50" spans="1:13" x14ac:dyDescent="0.2">
      <c r="A50" s="43" t="s">
        <v>2426</v>
      </c>
      <c r="B50" s="43" t="s">
        <v>702</v>
      </c>
      <c r="C50" s="56" t="s">
        <v>248</v>
      </c>
      <c r="D50" s="25" t="s">
        <v>96</v>
      </c>
      <c r="E50" s="25" t="s">
        <v>702</v>
      </c>
      <c r="F50" s="24">
        <v>2012</v>
      </c>
      <c r="G50" s="97">
        <v>2</v>
      </c>
      <c r="H50" s="24" t="s">
        <v>1222</v>
      </c>
      <c r="J50" s="106"/>
      <c r="K50" s="107"/>
      <c r="L50" s="95"/>
      <c r="M50" s="99"/>
    </row>
    <row r="51" spans="1:13" x14ac:dyDescent="0.2">
      <c r="A51" s="43" t="s">
        <v>2441</v>
      </c>
      <c r="B51" s="43" t="s">
        <v>832</v>
      </c>
      <c r="C51" s="56" t="s">
        <v>1217</v>
      </c>
      <c r="D51" s="25" t="s">
        <v>1289</v>
      </c>
      <c r="E51" s="25" t="s">
        <v>1334</v>
      </c>
      <c r="F51" s="24">
        <v>2012</v>
      </c>
      <c r="G51" s="97">
        <v>3</v>
      </c>
      <c r="H51" s="24" t="s">
        <v>1222</v>
      </c>
      <c r="J51" s="106"/>
      <c r="K51" s="107"/>
      <c r="L51" s="95"/>
      <c r="M51" s="99"/>
    </row>
    <row r="52" spans="1:13" x14ac:dyDescent="0.2">
      <c r="A52" s="43" t="s">
        <v>2413</v>
      </c>
      <c r="B52" s="43" t="s">
        <v>698</v>
      </c>
      <c r="C52" s="56" t="s">
        <v>248</v>
      </c>
      <c r="D52" s="43" t="s">
        <v>1290</v>
      </c>
      <c r="E52" s="43" t="s">
        <v>1290</v>
      </c>
      <c r="F52" s="24">
        <v>2012</v>
      </c>
      <c r="G52" s="97">
        <v>4</v>
      </c>
      <c r="H52" s="24" t="s">
        <v>1222</v>
      </c>
      <c r="J52" s="106"/>
      <c r="K52" s="107"/>
      <c r="L52" s="95"/>
      <c r="M52" s="99"/>
    </row>
    <row r="53" spans="1:13" x14ac:dyDescent="0.2">
      <c r="A53" s="43" t="s">
        <v>2464</v>
      </c>
      <c r="B53" s="43" t="s">
        <v>1039</v>
      </c>
      <c r="C53" s="56" t="s">
        <v>248</v>
      </c>
      <c r="D53" s="41" t="s">
        <v>1291</v>
      </c>
      <c r="E53" s="41" t="s">
        <v>1062</v>
      </c>
      <c r="F53" s="24">
        <v>2013</v>
      </c>
      <c r="G53" s="97">
        <v>1</v>
      </c>
      <c r="H53" s="24" t="s">
        <v>1222</v>
      </c>
      <c r="J53" s="106"/>
      <c r="K53" s="107"/>
      <c r="L53" s="95"/>
      <c r="M53" s="99"/>
    </row>
    <row r="54" spans="1:13" x14ac:dyDescent="0.2">
      <c r="A54" s="43" t="s">
        <v>2435</v>
      </c>
      <c r="B54" s="43" t="s">
        <v>702</v>
      </c>
      <c r="C54" s="56" t="s">
        <v>248</v>
      </c>
      <c r="D54" s="25" t="s">
        <v>1292</v>
      </c>
      <c r="E54" s="25" t="s">
        <v>1292</v>
      </c>
      <c r="F54" s="24">
        <v>2013</v>
      </c>
      <c r="G54" s="97">
        <v>2</v>
      </c>
      <c r="H54" s="24" t="s">
        <v>1222</v>
      </c>
      <c r="J54" s="106"/>
      <c r="K54" s="107"/>
      <c r="L54" s="95"/>
      <c r="M54" s="99"/>
    </row>
    <row r="55" spans="1:13" x14ac:dyDescent="0.2">
      <c r="A55" s="43" t="s">
        <v>2375</v>
      </c>
      <c r="B55" s="43" t="s">
        <v>439</v>
      </c>
      <c r="C55" s="56" t="s">
        <v>1217</v>
      </c>
      <c r="D55" s="39" t="s">
        <v>1293</v>
      </c>
      <c r="E55" s="39" t="s">
        <v>1293</v>
      </c>
      <c r="F55" s="24">
        <v>2013</v>
      </c>
      <c r="G55" s="97">
        <v>3</v>
      </c>
      <c r="H55" s="24" t="s">
        <v>1222</v>
      </c>
      <c r="J55" s="106"/>
      <c r="K55" s="107"/>
      <c r="L55" s="95"/>
      <c r="M55" s="99"/>
    </row>
    <row r="56" spans="1:13" x14ac:dyDescent="0.2">
      <c r="A56" s="43" t="s">
        <v>2395</v>
      </c>
      <c r="B56" s="43" t="s">
        <v>635</v>
      </c>
      <c r="C56" s="56" t="s">
        <v>1217</v>
      </c>
      <c r="D56" s="41" t="s">
        <v>1294</v>
      </c>
      <c r="E56" s="41" t="s">
        <v>1328</v>
      </c>
      <c r="F56" s="24">
        <v>2013</v>
      </c>
      <c r="G56" s="97">
        <v>2</v>
      </c>
      <c r="H56" s="24" t="s">
        <v>1222</v>
      </c>
      <c r="J56" s="106"/>
      <c r="K56" s="107"/>
      <c r="L56" s="95"/>
      <c r="M56" s="99"/>
    </row>
    <row r="57" spans="1:13" x14ac:dyDescent="0.2">
      <c r="A57" s="43" t="s">
        <v>2382</v>
      </c>
      <c r="B57" s="43" t="s">
        <v>563</v>
      </c>
      <c r="C57" s="56" t="s">
        <v>248</v>
      </c>
      <c r="D57" s="42" t="s">
        <v>1295</v>
      </c>
      <c r="E57" s="42" t="s">
        <v>565</v>
      </c>
      <c r="F57" s="24">
        <v>2013</v>
      </c>
      <c r="G57" s="97">
        <v>2</v>
      </c>
      <c r="H57" s="24" t="s">
        <v>1222</v>
      </c>
      <c r="J57" s="106"/>
      <c r="K57" s="107"/>
      <c r="L57" s="95"/>
      <c r="M57" s="99"/>
    </row>
    <row r="58" spans="1:13" s="38" customFormat="1" x14ac:dyDescent="0.2">
      <c r="A58" s="43" t="s">
        <v>2387</v>
      </c>
      <c r="B58" s="43" t="s">
        <v>563</v>
      </c>
      <c r="C58" s="56" t="s">
        <v>248</v>
      </c>
      <c r="D58" s="42" t="s">
        <v>1296</v>
      </c>
      <c r="E58" s="42" t="s">
        <v>1296</v>
      </c>
      <c r="F58" s="24">
        <v>2013</v>
      </c>
      <c r="G58" s="97">
        <v>2</v>
      </c>
      <c r="H58" s="24" t="s">
        <v>1222</v>
      </c>
      <c r="J58" s="106"/>
      <c r="K58" s="107"/>
      <c r="L58" s="95"/>
      <c r="M58" s="99"/>
    </row>
    <row r="59" spans="1:13" x14ac:dyDescent="0.2">
      <c r="A59" s="43" t="s">
        <v>2467</v>
      </c>
      <c r="B59" s="43" t="s">
        <v>1039</v>
      </c>
      <c r="C59" s="56" t="s">
        <v>248</v>
      </c>
      <c r="D59" s="25" t="s">
        <v>1297</v>
      </c>
      <c r="E59" s="25" t="s">
        <v>1329</v>
      </c>
      <c r="F59" s="24">
        <v>2013</v>
      </c>
      <c r="G59" s="97">
        <v>2</v>
      </c>
      <c r="H59" s="24" t="s">
        <v>1222</v>
      </c>
      <c r="J59" s="106"/>
      <c r="K59" s="107"/>
      <c r="L59" s="95"/>
      <c r="M59" s="99"/>
    </row>
    <row r="60" spans="1:13" x14ac:dyDescent="0.2">
      <c r="A60" s="43" t="s">
        <v>2393</v>
      </c>
      <c r="B60" s="43" t="s">
        <v>606</v>
      </c>
      <c r="C60" s="56" t="s">
        <v>1217</v>
      </c>
      <c r="D60" s="25" t="s">
        <v>1298</v>
      </c>
      <c r="E60" s="25" t="s">
        <v>607</v>
      </c>
      <c r="F60" s="24">
        <v>2013</v>
      </c>
      <c r="G60" s="97">
        <v>2</v>
      </c>
      <c r="H60" s="24" t="s">
        <v>1222</v>
      </c>
      <c r="J60" s="106"/>
      <c r="K60" s="107"/>
      <c r="L60" s="95"/>
      <c r="M60" s="99"/>
    </row>
    <row r="61" spans="1:13" x14ac:dyDescent="0.2">
      <c r="A61" s="43" t="s">
        <v>2394</v>
      </c>
      <c r="B61" s="43" t="s">
        <v>606</v>
      </c>
      <c r="C61" s="56" t="s">
        <v>1217</v>
      </c>
      <c r="D61" s="25" t="s">
        <v>16</v>
      </c>
      <c r="E61" s="25" t="s">
        <v>16</v>
      </c>
      <c r="F61" s="24">
        <v>2014</v>
      </c>
      <c r="G61" s="97">
        <v>2</v>
      </c>
      <c r="H61" s="24" t="s">
        <v>1222</v>
      </c>
      <c r="J61" s="106"/>
      <c r="K61" s="107"/>
      <c r="L61" s="95"/>
      <c r="M61" s="99"/>
    </row>
    <row r="62" spans="1:13" s="38" customFormat="1" x14ac:dyDescent="0.2">
      <c r="A62" s="43" t="s">
        <v>2427</v>
      </c>
      <c r="B62" s="43" t="s">
        <v>702</v>
      </c>
      <c r="C62" s="56" t="s">
        <v>248</v>
      </c>
      <c r="D62" s="25" t="s">
        <v>1299</v>
      </c>
      <c r="E62" s="25" t="s">
        <v>702</v>
      </c>
      <c r="F62" s="24">
        <v>2014</v>
      </c>
      <c r="G62" s="97">
        <v>2</v>
      </c>
      <c r="H62" s="24" t="s">
        <v>1222</v>
      </c>
      <c r="J62" s="106"/>
      <c r="K62" s="107"/>
      <c r="L62" s="95"/>
      <c r="M62" s="99"/>
    </row>
    <row r="63" spans="1:13" x14ac:dyDescent="0.2">
      <c r="A63" s="43" t="s">
        <v>2472</v>
      </c>
      <c r="B63" s="43" t="s">
        <v>1070</v>
      </c>
      <c r="C63" s="56" t="s">
        <v>41</v>
      </c>
      <c r="D63" s="41" t="s">
        <v>1300</v>
      </c>
      <c r="E63" s="41" t="s">
        <v>1093</v>
      </c>
      <c r="F63" s="24">
        <v>2014</v>
      </c>
      <c r="G63" s="97">
        <v>2</v>
      </c>
      <c r="H63" s="24" t="s">
        <v>1222</v>
      </c>
      <c r="J63" s="106"/>
      <c r="K63" s="107"/>
      <c r="L63" s="95"/>
      <c r="M63" s="99"/>
    </row>
    <row r="64" spans="1:13" x14ac:dyDescent="0.2">
      <c r="A64" s="43" t="s">
        <v>2384</v>
      </c>
      <c r="B64" s="43" t="s">
        <v>563</v>
      </c>
      <c r="C64" s="56" t="s">
        <v>248</v>
      </c>
      <c r="D64" s="42" t="s">
        <v>1301</v>
      </c>
      <c r="E64" s="42" t="s">
        <v>1330</v>
      </c>
      <c r="F64" s="24">
        <v>2014</v>
      </c>
      <c r="G64" s="97">
        <v>2</v>
      </c>
      <c r="H64" s="24" t="s">
        <v>1222</v>
      </c>
      <c r="J64" s="106"/>
      <c r="K64" s="107"/>
      <c r="L64" s="95"/>
      <c r="M64" s="99"/>
    </row>
    <row r="65" spans="1:13" x14ac:dyDescent="0.2">
      <c r="A65" s="43" t="s">
        <v>2407</v>
      </c>
      <c r="B65" s="43" t="s">
        <v>698</v>
      </c>
      <c r="C65" s="56" t="s">
        <v>248</v>
      </c>
      <c r="D65" s="43" t="s">
        <v>1302</v>
      </c>
      <c r="E65" s="43" t="s">
        <v>1302</v>
      </c>
      <c r="F65" s="24">
        <v>2014</v>
      </c>
      <c r="G65" s="97">
        <v>2</v>
      </c>
      <c r="H65" s="24" t="s">
        <v>1222</v>
      </c>
      <c r="J65" s="106"/>
      <c r="K65" s="107"/>
      <c r="L65" s="95"/>
      <c r="M65" s="99"/>
    </row>
    <row r="66" spans="1:13" x14ac:dyDescent="0.2">
      <c r="A66" s="43" t="s">
        <v>2466</v>
      </c>
      <c r="B66" s="43" t="s">
        <v>1039</v>
      </c>
      <c r="C66" s="48" t="s">
        <v>1335</v>
      </c>
      <c r="D66" s="25" t="s">
        <v>1303</v>
      </c>
      <c r="E66" s="25" t="s">
        <v>1331</v>
      </c>
      <c r="F66" s="24">
        <v>2015</v>
      </c>
      <c r="G66" s="97">
        <v>2</v>
      </c>
      <c r="H66" s="24" t="s">
        <v>1222</v>
      </c>
      <c r="J66" s="106"/>
      <c r="K66" s="107"/>
      <c r="L66" s="95"/>
      <c r="M66" s="99"/>
    </row>
    <row r="67" spans="1:13" x14ac:dyDescent="0.2">
      <c r="A67" s="43" t="s">
        <v>2444</v>
      </c>
      <c r="B67" s="43" t="s">
        <v>877</v>
      </c>
      <c r="C67" s="56" t="s">
        <v>41</v>
      </c>
      <c r="D67" s="41" t="s">
        <v>1304</v>
      </c>
      <c r="E67" s="41" t="s">
        <v>886</v>
      </c>
      <c r="F67" s="24">
        <v>2014</v>
      </c>
      <c r="G67" s="97">
        <v>2</v>
      </c>
      <c r="H67" s="24" t="s">
        <v>1222</v>
      </c>
      <c r="J67" s="106"/>
      <c r="K67" s="107"/>
      <c r="L67" s="95"/>
      <c r="M67" s="99"/>
    </row>
    <row r="68" spans="1:13" x14ac:dyDescent="0.2">
      <c r="A68" s="43" t="s">
        <v>2366</v>
      </c>
      <c r="B68" s="43" t="s">
        <v>367</v>
      </c>
      <c r="C68" s="43" t="s">
        <v>1335</v>
      </c>
      <c r="D68" s="27" t="s">
        <v>1305</v>
      </c>
      <c r="E68" s="27" t="s">
        <v>368</v>
      </c>
      <c r="F68" s="24">
        <v>2014</v>
      </c>
      <c r="G68" s="97">
        <v>2</v>
      </c>
      <c r="H68" s="24" t="s">
        <v>1222</v>
      </c>
      <c r="J68" s="106"/>
      <c r="K68" s="107"/>
      <c r="L68" s="95"/>
      <c r="M68" s="99"/>
    </row>
    <row r="69" spans="1:13" x14ac:dyDescent="0.2">
      <c r="A69" s="43" t="s">
        <v>2421</v>
      </c>
      <c r="B69" s="43" t="s">
        <v>702</v>
      </c>
      <c r="C69" s="56" t="s">
        <v>248</v>
      </c>
      <c r="D69" s="25" t="s">
        <v>1306</v>
      </c>
      <c r="E69" s="25" t="s">
        <v>1332</v>
      </c>
      <c r="F69" s="24">
        <v>2015</v>
      </c>
      <c r="G69" s="97">
        <v>2</v>
      </c>
      <c r="H69" s="24" t="s">
        <v>1222</v>
      </c>
      <c r="J69" s="106"/>
      <c r="K69" s="107"/>
      <c r="L69" s="95"/>
      <c r="M69" s="99"/>
    </row>
    <row r="70" spans="1:13" x14ac:dyDescent="0.2">
      <c r="A70" s="43" t="s">
        <v>2423</v>
      </c>
      <c r="B70" s="43" t="s">
        <v>702</v>
      </c>
      <c r="C70" s="56" t="s">
        <v>248</v>
      </c>
      <c r="D70" s="25" t="s">
        <v>1307</v>
      </c>
      <c r="E70" s="25" t="s">
        <v>777</v>
      </c>
      <c r="F70" s="24">
        <v>2014</v>
      </c>
      <c r="G70" s="97">
        <v>2</v>
      </c>
      <c r="H70" s="24" t="s">
        <v>1222</v>
      </c>
      <c r="J70" s="106"/>
      <c r="K70" s="107"/>
      <c r="L70" s="95"/>
      <c r="M70" s="99"/>
    </row>
    <row r="71" spans="1:13" x14ac:dyDescent="0.2">
      <c r="A71" s="43" t="s">
        <v>2428</v>
      </c>
      <c r="B71" s="43" t="s">
        <v>702</v>
      </c>
      <c r="C71" s="56" t="s">
        <v>248</v>
      </c>
      <c r="D71" s="25" t="s">
        <v>1308</v>
      </c>
      <c r="E71" s="25" t="s">
        <v>702</v>
      </c>
      <c r="F71" s="24">
        <v>2014</v>
      </c>
      <c r="G71" s="97">
        <v>2</v>
      </c>
      <c r="H71" s="24" t="s">
        <v>1222</v>
      </c>
      <c r="J71" s="106"/>
      <c r="K71" s="107"/>
      <c r="L71" s="95"/>
      <c r="M71" s="99"/>
    </row>
    <row r="72" spans="1:13" x14ac:dyDescent="0.2">
      <c r="A72" s="43" t="s">
        <v>2429</v>
      </c>
      <c r="B72" s="43" t="s">
        <v>702</v>
      </c>
      <c r="C72" s="56" t="s">
        <v>248</v>
      </c>
      <c r="D72" s="25" t="s">
        <v>1309</v>
      </c>
      <c r="E72" s="25" t="s">
        <v>702</v>
      </c>
      <c r="F72" s="24">
        <v>2014</v>
      </c>
      <c r="G72" s="97">
        <v>2</v>
      </c>
      <c r="H72" s="24" t="s">
        <v>1222</v>
      </c>
      <c r="J72" s="106"/>
      <c r="K72" s="107"/>
      <c r="L72" s="95"/>
      <c r="M72" s="99"/>
    </row>
    <row r="73" spans="1:13" x14ac:dyDescent="0.2">
      <c r="A73" s="43" t="s">
        <v>2477</v>
      </c>
      <c r="B73" s="43" t="s">
        <v>544</v>
      </c>
      <c r="C73" s="56" t="s">
        <v>248</v>
      </c>
      <c r="D73" s="41" t="s">
        <v>1310</v>
      </c>
      <c r="E73" s="41" t="s">
        <v>1054</v>
      </c>
      <c r="F73" s="24">
        <v>2014</v>
      </c>
      <c r="G73" s="97">
        <v>1</v>
      </c>
      <c r="H73" s="24" t="s">
        <v>1222</v>
      </c>
      <c r="J73" s="106"/>
      <c r="K73" s="107"/>
      <c r="L73" s="95"/>
      <c r="M73" s="99"/>
    </row>
    <row r="74" spans="1:13" s="20" customFormat="1" x14ac:dyDescent="0.2">
      <c r="A74" s="43" t="s">
        <v>2351</v>
      </c>
      <c r="B74" s="43" t="s">
        <v>247</v>
      </c>
      <c r="C74" s="56" t="s">
        <v>248</v>
      </c>
      <c r="D74" s="27" t="s">
        <v>1311</v>
      </c>
      <c r="E74" s="27" t="s">
        <v>1311</v>
      </c>
      <c r="F74" s="24">
        <v>2014</v>
      </c>
      <c r="G74" s="97">
        <v>2</v>
      </c>
      <c r="H74" s="24" t="s">
        <v>1222</v>
      </c>
      <c r="J74" s="106"/>
      <c r="K74" s="107"/>
      <c r="L74" s="95"/>
      <c r="M74" s="99"/>
    </row>
    <row r="75" spans="1:13" s="20" customFormat="1" x14ac:dyDescent="0.2">
      <c r="A75" s="43" t="s">
        <v>2455</v>
      </c>
      <c r="B75" s="43" t="s">
        <v>965</v>
      </c>
      <c r="C75" s="48" t="s">
        <v>1335</v>
      </c>
      <c r="D75" s="41" t="s">
        <v>1312</v>
      </c>
      <c r="E75" s="41" t="s">
        <v>1200</v>
      </c>
      <c r="F75" s="24">
        <v>2015</v>
      </c>
      <c r="G75" s="97">
        <v>1</v>
      </c>
      <c r="H75" s="24" t="s">
        <v>1222</v>
      </c>
      <c r="J75" s="106"/>
      <c r="K75" s="107"/>
      <c r="L75" s="95"/>
      <c r="M75" s="99"/>
    </row>
    <row r="76" spans="1:13" s="20" customFormat="1" x14ac:dyDescent="0.2">
      <c r="A76" s="43" t="s">
        <v>2430</v>
      </c>
      <c r="B76" s="43" t="s">
        <v>702</v>
      </c>
      <c r="C76" s="56" t="s">
        <v>248</v>
      </c>
      <c r="D76" s="25" t="s">
        <v>1313</v>
      </c>
      <c r="E76" s="25" t="s">
        <v>702</v>
      </c>
      <c r="F76" s="24">
        <v>2015</v>
      </c>
      <c r="G76" s="97">
        <v>2</v>
      </c>
      <c r="H76" s="24" t="s">
        <v>1222</v>
      </c>
      <c r="J76" s="106"/>
      <c r="K76" s="107"/>
      <c r="L76" s="95"/>
      <c r="M76" s="99"/>
    </row>
    <row r="77" spans="1:13" s="20" customFormat="1" x14ac:dyDescent="0.2">
      <c r="A77" s="43" t="s">
        <v>2342</v>
      </c>
      <c r="B77" s="43" t="s">
        <v>40</v>
      </c>
      <c r="C77" s="56" t="s">
        <v>22</v>
      </c>
      <c r="D77" s="27" t="s">
        <v>1314</v>
      </c>
      <c r="E77" s="41" t="s">
        <v>1164</v>
      </c>
      <c r="F77" s="24">
        <v>2015</v>
      </c>
      <c r="G77" s="97">
        <v>1</v>
      </c>
      <c r="H77" s="24" t="s">
        <v>1222</v>
      </c>
      <c r="J77" s="106"/>
      <c r="K77" s="107"/>
      <c r="L77" s="95"/>
      <c r="M77" s="99"/>
    </row>
    <row r="78" spans="1:13" x14ac:dyDescent="0.2">
      <c r="A78" s="43" t="s">
        <v>2445</v>
      </c>
      <c r="B78" s="43" t="s">
        <v>877</v>
      </c>
      <c r="C78" s="56" t="s">
        <v>41</v>
      </c>
      <c r="D78" s="25" t="s">
        <v>1315</v>
      </c>
      <c r="E78" s="25" t="s">
        <v>886</v>
      </c>
      <c r="F78" s="24">
        <v>2015</v>
      </c>
      <c r="G78" s="97">
        <v>2</v>
      </c>
      <c r="H78" s="24" t="s">
        <v>1222</v>
      </c>
      <c r="J78" s="106"/>
      <c r="K78" s="107"/>
      <c r="L78" s="95"/>
      <c r="M78" s="99"/>
    </row>
    <row r="79" spans="1:13" x14ac:dyDescent="0.2">
      <c r="A79" s="43" t="s">
        <v>2320</v>
      </c>
      <c r="B79" s="43" t="s">
        <v>40</v>
      </c>
      <c r="C79" s="43" t="s">
        <v>22</v>
      </c>
      <c r="D79" s="27" t="s">
        <v>1349</v>
      </c>
      <c r="E79" s="41" t="s">
        <v>1349</v>
      </c>
      <c r="F79" s="24">
        <v>2015</v>
      </c>
      <c r="G79" s="97">
        <v>2</v>
      </c>
      <c r="H79" s="24" t="s">
        <v>1222</v>
      </c>
      <c r="J79" s="106"/>
      <c r="K79" s="107"/>
      <c r="L79" s="95"/>
      <c r="M79" s="99"/>
    </row>
    <row r="80" spans="1:13" x14ac:dyDescent="0.2">
      <c r="A80" s="43" t="s">
        <v>2418</v>
      </c>
      <c r="B80" s="43" t="s">
        <v>702</v>
      </c>
      <c r="C80" s="56" t="s">
        <v>248</v>
      </c>
      <c r="D80" s="25" t="s">
        <v>1364</v>
      </c>
      <c r="E80" s="43" t="s">
        <v>702</v>
      </c>
      <c r="F80" s="24">
        <v>2015</v>
      </c>
      <c r="G80" s="97">
        <v>2</v>
      </c>
      <c r="H80" s="24" t="s">
        <v>1222</v>
      </c>
      <c r="J80" s="106"/>
      <c r="K80" s="107"/>
      <c r="L80" s="95"/>
      <c r="M80" s="99"/>
    </row>
    <row r="81" spans="1:13" x14ac:dyDescent="0.2">
      <c r="A81" s="43" t="s">
        <v>2330</v>
      </c>
      <c r="B81" s="43" t="s">
        <v>40</v>
      </c>
      <c r="C81" s="56" t="s">
        <v>22</v>
      </c>
      <c r="D81" s="27" t="s">
        <v>1350</v>
      </c>
      <c r="E81" s="27" t="s">
        <v>1333</v>
      </c>
      <c r="F81" s="24">
        <v>2015</v>
      </c>
      <c r="G81" s="97">
        <v>2</v>
      </c>
      <c r="H81" s="24" t="s">
        <v>1222</v>
      </c>
      <c r="J81" s="106"/>
      <c r="K81" s="107"/>
      <c r="L81" s="95"/>
      <c r="M81" s="99"/>
    </row>
    <row r="82" spans="1:13" x14ac:dyDescent="0.2">
      <c r="A82" s="43" t="s">
        <v>2364</v>
      </c>
      <c r="B82" s="43" t="s">
        <v>277</v>
      </c>
      <c r="C82" s="56" t="s">
        <v>1335</v>
      </c>
      <c r="D82" s="27" t="s">
        <v>351</v>
      </c>
      <c r="E82" s="27" t="s">
        <v>351</v>
      </c>
      <c r="F82" s="24">
        <v>2015</v>
      </c>
      <c r="G82" s="97">
        <v>2</v>
      </c>
      <c r="H82" s="24" t="s">
        <v>1222</v>
      </c>
      <c r="J82" s="106"/>
      <c r="K82" s="107"/>
      <c r="L82" s="95"/>
      <c r="M82" s="99"/>
    </row>
    <row r="83" spans="1:13" x14ac:dyDescent="0.2">
      <c r="A83" s="43" t="s">
        <v>2462</v>
      </c>
      <c r="B83" s="43" t="s">
        <v>965</v>
      </c>
      <c r="C83" s="48" t="s">
        <v>1335</v>
      </c>
      <c r="D83" s="41" t="s">
        <v>1365</v>
      </c>
      <c r="E83" s="41" t="s">
        <v>1366</v>
      </c>
      <c r="F83" s="24">
        <v>2015</v>
      </c>
      <c r="G83" s="97">
        <v>2</v>
      </c>
      <c r="H83" s="24" t="s">
        <v>1222</v>
      </c>
      <c r="J83" s="106"/>
      <c r="K83" s="107"/>
      <c r="L83" s="95"/>
      <c r="M83" s="99"/>
    </row>
    <row r="84" spans="1:13" x14ac:dyDescent="0.2">
      <c r="A84" s="43" t="s">
        <v>2392</v>
      </c>
      <c r="B84" s="43" t="s">
        <v>525</v>
      </c>
      <c r="C84" s="56" t="s">
        <v>248</v>
      </c>
      <c r="D84" s="42" t="s">
        <v>1352</v>
      </c>
      <c r="E84" s="42" t="s">
        <v>1353</v>
      </c>
      <c r="F84" s="24">
        <v>2015</v>
      </c>
      <c r="G84" s="97">
        <v>2</v>
      </c>
      <c r="H84" s="24" t="s">
        <v>1222</v>
      </c>
      <c r="J84" s="106"/>
      <c r="K84" s="107"/>
      <c r="L84" s="95"/>
      <c r="M84" s="99"/>
    </row>
    <row r="85" spans="1:13" x14ac:dyDescent="0.2">
      <c r="A85" s="43" t="s">
        <v>2434</v>
      </c>
      <c r="B85" s="43" t="s">
        <v>702</v>
      </c>
      <c r="C85" s="56" t="s">
        <v>248</v>
      </c>
      <c r="D85" s="25" t="s">
        <v>1363</v>
      </c>
      <c r="E85" s="25" t="s">
        <v>702</v>
      </c>
      <c r="F85" s="24">
        <v>2016</v>
      </c>
      <c r="G85" s="97">
        <v>2</v>
      </c>
      <c r="H85" s="24" t="s">
        <v>1222</v>
      </c>
      <c r="J85" s="106"/>
      <c r="K85" s="107"/>
      <c r="L85" s="95"/>
      <c r="M85" s="99"/>
    </row>
    <row r="86" spans="1:13" s="20" customFormat="1" x14ac:dyDescent="0.2">
      <c r="A86" s="43" t="s">
        <v>2478</v>
      </c>
      <c r="B86" s="43" t="s">
        <v>544</v>
      </c>
      <c r="C86" s="56" t="s">
        <v>248</v>
      </c>
      <c r="D86" s="41" t="s">
        <v>1351</v>
      </c>
      <c r="E86" s="41" t="s">
        <v>1054</v>
      </c>
      <c r="F86" s="24">
        <v>2015</v>
      </c>
      <c r="G86" s="97">
        <v>2</v>
      </c>
      <c r="H86" s="24" t="s">
        <v>1222</v>
      </c>
      <c r="J86" s="106"/>
      <c r="K86" s="107"/>
      <c r="L86" s="95"/>
      <c r="M86" s="99"/>
    </row>
    <row r="87" spans="1:13" x14ac:dyDescent="0.2">
      <c r="A87" s="43" t="s">
        <v>2469</v>
      </c>
      <c r="B87" s="43" t="s">
        <v>1039</v>
      </c>
      <c r="C87" s="56" t="s">
        <v>248</v>
      </c>
      <c r="D87" s="41" t="s">
        <v>1367</v>
      </c>
      <c r="E87" s="41" t="s">
        <v>1368</v>
      </c>
      <c r="F87" s="24">
        <v>2015</v>
      </c>
      <c r="G87" s="97">
        <v>2</v>
      </c>
      <c r="H87" s="24" t="s">
        <v>1222</v>
      </c>
      <c r="J87" s="106"/>
      <c r="K87" s="107"/>
      <c r="L87" s="95"/>
      <c r="M87" s="99"/>
    </row>
    <row r="88" spans="1:13" s="20" customFormat="1" x14ac:dyDescent="0.2">
      <c r="A88" s="43" t="s">
        <v>2411</v>
      </c>
      <c r="B88" s="43" t="s">
        <v>698</v>
      </c>
      <c r="C88" s="56" t="s">
        <v>248</v>
      </c>
      <c r="D88" s="43" t="s">
        <v>1361</v>
      </c>
      <c r="E88" s="43" t="s">
        <v>1362</v>
      </c>
      <c r="F88" s="24">
        <v>2015</v>
      </c>
      <c r="G88" s="97">
        <v>2</v>
      </c>
      <c r="H88" s="24" t="s">
        <v>1222</v>
      </c>
      <c r="J88" s="106"/>
      <c r="K88" s="107"/>
      <c r="L88" s="95"/>
      <c r="M88" s="99"/>
    </row>
    <row r="89" spans="1:13" s="20" customFormat="1" x14ac:dyDescent="0.2">
      <c r="A89" s="43" t="s">
        <v>2433</v>
      </c>
      <c r="B89" s="43" t="s">
        <v>702</v>
      </c>
      <c r="C89" s="56" t="s">
        <v>248</v>
      </c>
      <c r="D89" s="25" t="s">
        <v>1347</v>
      </c>
      <c r="E89" s="25" t="s">
        <v>702</v>
      </c>
      <c r="F89" s="24">
        <v>2015</v>
      </c>
      <c r="G89" s="97">
        <v>2</v>
      </c>
      <c r="H89" s="24" t="s">
        <v>1222</v>
      </c>
      <c r="J89" s="106"/>
      <c r="K89" s="107"/>
      <c r="L89" s="95"/>
      <c r="M89" s="99"/>
    </row>
    <row r="90" spans="1:13" s="20" customFormat="1" x14ac:dyDescent="0.2">
      <c r="A90" s="43" t="s">
        <v>2396</v>
      </c>
      <c r="B90" s="43" t="s">
        <v>652</v>
      </c>
      <c r="C90" s="56" t="s">
        <v>1217</v>
      </c>
      <c r="D90" s="41" t="s">
        <v>1359</v>
      </c>
      <c r="E90" s="41" t="s">
        <v>498</v>
      </c>
      <c r="F90" s="24">
        <v>2015</v>
      </c>
      <c r="G90" s="97">
        <v>2</v>
      </c>
      <c r="H90" s="24" t="s">
        <v>1222</v>
      </c>
      <c r="J90" s="106"/>
      <c r="K90" s="107"/>
      <c r="L90" s="95"/>
      <c r="M90" s="99"/>
    </row>
    <row r="91" spans="1:13" x14ac:dyDescent="0.2">
      <c r="A91" s="43" t="s">
        <v>2317</v>
      </c>
      <c r="B91" s="43" t="s">
        <v>21</v>
      </c>
      <c r="C91" s="56" t="s">
        <v>22</v>
      </c>
      <c r="D91" s="27" t="s">
        <v>1354</v>
      </c>
      <c r="E91" s="27" t="s">
        <v>1355</v>
      </c>
      <c r="F91" s="24">
        <v>2016</v>
      </c>
      <c r="G91" s="97">
        <v>2</v>
      </c>
      <c r="H91" s="24" t="s">
        <v>1222</v>
      </c>
      <c r="J91" s="106"/>
      <c r="K91" s="107"/>
      <c r="L91" s="95"/>
      <c r="M91" s="99"/>
    </row>
    <row r="92" spans="1:13" x14ac:dyDescent="0.2">
      <c r="A92" s="43" t="s">
        <v>2332</v>
      </c>
      <c r="B92" s="43" t="s">
        <v>40</v>
      </c>
      <c r="C92" s="56" t="s">
        <v>41</v>
      </c>
      <c r="D92" s="27" t="s">
        <v>1370</v>
      </c>
      <c r="E92" s="41" t="s">
        <v>1371</v>
      </c>
      <c r="F92" s="24">
        <v>2016</v>
      </c>
      <c r="G92" s="97">
        <v>2</v>
      </c>
      <c r="H92" s="24" t="s">
        <v>1222</v>
      </c>
      <c r="J92" s="106"/>
      <c r="K92" s="107"/>
      <c r="L92" s="95"/>
      <c r="M92" s="99"/>
    </row>
    <row r="93" spans="1:13" x14ac:dyDescent="0.2">
      <c r="A93" s="43" t="s">
        <v>2365</v>
      </c>
      <c r="B93" s="43" t="s">
        <v>277</v>
      </c>
      <c r="C93" s="56" t="s">
        <v>1335</v>
      </c>
      <c r="D93" s="27" t="s">
        <v>1358</v>
      </c>
      <c r="E93" s="27" t="s">
        <v>1358</v>
      </c>
      <c r="F93" s="24">
        <v>2016</v>
      </c>
      <c r="G93" s="97">
        <v>2</v>
      </c>
      <c r="H93" s="24" t="s">
        <v>1222</v>
      </c>
      <c r="J93" s="106"/>
      <c r="K93" s="107"/>
      <c r="L93" s="95"/>
      <c r="M93" s="99"/>
    </row>
    <row r="94" spans="1:13" x14ac:dyDescent="0.2">
      <c r="A94" s="43" t="s">
        <v>2410</v>
      </c>
      <c r="B94" s="43" t="s">
        <v>698</v>
      </c>
      <c r="C94" s="56" t="s">
        <v>248</v>
      </c>
      <c r="D94" s="43" t="s">
        <v>1360</v>
      </c>
      <c r="E94" s="43" t="s">
        <v>1360</v>
      </c>
      <c r="F94" s="24">
        <v>2016</v>
      </c>
      <c r="G94" s="97">
        <v>2</v>
      </c>
      <c r="H94" s="24" t="s">
        <v>1222</v>
      </c>
      <c r="J94" s="106"/>
      <c r="K94" s="107"/>
      <c r="L94" s="95"/>
      <c r="M94" s="99"/>
    </row>
    <row r="95" spans="1:13" x14ac:dyDescent="0.2">
      <c r="A95" s="43" t="s">
        <v>2348</v>
      </c>
      <c r="B95" s="43" t="s">
        <v>247</v>
      </c>
      <c r="C95" s="56" t="s">
        <v>248</v>
      </c>
      <c r="D95" s="27" t="s">
        <v>1357</v>
      </c>
      <c r="E95" s="27" t="s">
        <v>1357</v>
      </c>
      <c r="F95" s="24">
        <v>2016</v>
      </c>
      <c r="G95" s="97">
        <v>2</v>
      </c>
      <c r="H95" s="24" t="s">
        <v>1222</v>
      </c>
      <c r="J95" s="106"/>
      <c r="K95" s="107"/>
      <c r="L95" s="95"/>
      <c r="M95" s="99"/>
    </row>
    <row r="96" spans="1:13" x14ac:dyDescent="0.2">
      <c r="A96" s="43" t="s">
        <v>2439</v>
      </c>
      <c r="B96" s="43" t="s">
        <v>702</v>
      </c>
      <c r="C96" s="56" t="s">
        <v>248</v>
      </c>
      <c r="D96" s="25" t="s">
        <v>1374</v>
      </c>
      <c r="E96" s="25" t="s">
        <v>702</v>
      </c>
      <c r="F96" s="24">
        <v>2016</v>
      </c>
      <c r="G96" s="97">
        <v>2</v>
      </c>
      <c r="H96" s="24" t="s">
        <v>1222</v>
      </c>
      <c r="J96" s="106"/>
      <c r="K96" s="107"/>
      <c r="L96" s="95"/>
      <c r="M96" s="99"/>
    </row>
    <row r="97" spans="1:13" s="20" customFormat="1" x14ac:dyDescent="0.2">
      <c r="A97" s="43" t="s">
        <v>2458</v>
      </c>
      <c r="B97" s="43" t="s">
        <v>965</v>
      </c>
      <c r="C97" s="56" t="s">
        <v>1335</v>
      </c>
      <c r="D97" s="41" t="s">
        <v>1372</v>
      </c>
      <c r="E97" s="41" t="s">
        <v>1000</v>
      </c>
      <c r="F97" s="24">
        <v>2016</v>
      </c>
      <c r="G97" s="97">
        <v>2</v>
      </c>
      <c r="H97" s="24" t="s">
        <v>1222</v>
      </c>
      <c r="J97" s="106"/>
      <c r="K97" s="107"/>
      <c r="L97" s="95"/>
      <c r="M97" s="99"/>
    </row>
    <row r="98" spans="1:13" x14ac:dyDescent="0.2">
      <c r="A98" s="43" t="s">
        <v>2468</v>
      </c>
      <c r="B98" s="43" t="s">
        <v>1039</v>
      </c>
      <c r="C98" s="56" t="s">
        <v>248</v>
      </c>
      <c r="D98" s="25" t="s">
        <v>1375</v>
      </c>
      <c r="E98" s="25" t="s">
        <v>1329</v>
      </c>
      <c r="F98" s="24">
        <v>2016</v>
      </c>
      <c r="G98" s="97">
        <v>2</v>
      </c>
      <c r="H98" s="24" t="s">
        <v>1222</v>
      </c>
      <c r="J98" s="106"/>
      <c r="K98" s="107"/>
      <c r="L98" s="95"/>
      <c r="M98" s="99"/>
    </row>
    <row r="99" spans="1:13" x14ac:dyDescent="0.2">
      <c r="A99" s="43" t="s">
        <v>2459</v>
      </c>
      <c r="B99" s="43" t="s">
        <v>965</v>
      </c>
      <c r="C99" s="56" t="s">
        <v>1335</v>
      </c>
      <c r="D99" s="41" t="s">
        <v>1373</v>
      </c>
      <c r="E99" s="41" t="s">
        <v>1000</v>
      </c>
      <c r="F99" s="24">
        <v>2016</v>
      </c>
      <c r="G99" s="97">
        <v>2</v>
      </c>
      <c r="H99" s="24" t="s">
        <v>1222</v>
      </c>
      <c r="J99" s="106"/>
      <c r="K99" s="107"/>
      <c r="L99" s="95"/>
      <c r="M99" s="99"/>
    </row>
    <row r="100" spans="1:13" x14ac:dyDescent="0.2">
      <c r="A100" s="43" t="s">
        <v>2476</v>
      </c>
      <c r="B100" s="43" t="s">
        <v>544</v>
      </c>
      <c r="C100" s="56" t="s">
        <v>248</v>
      </c>
      <c r="D100" s="41" t="s">
        <v>1376</v>
      </c>
      <c r="E100" s="41" t="s">
        <v>1054</v>
      </c>
      <c r="F100" s="24">
        <v>2016</v>
      </c>
      <c r="G100" s="97">
        <v>2</v>
      </c>
      <c r="H100" s="24" t="s">
        <v>1222</v>
      </c>
      <c r="J100" s="106"/>
      <c r="K100" s="107"/>
      <c r="L100" s="95"/>
      <c r="M100" s="99"/>
    </row>
    <row r="101" spans="1:13" x14ac:dyDescent="0.2">
      <c r="A101" s="43" t="s">
        <v>2431</v>
      </c>
      <c r="B101" s="43" t="s">
        <v>702</v>
      </c>
      <c r="C101" s="56" t="s">
        <v>248</v>
      </c>
      <c r="D101" s="41" t="s">
        <v>1377</v>
      </c>
      <c r="E101" s="41" t="s">
        <v>702</v>
      </c>
      <c r="F101" s="24">
        <v>2016</v>
      </c>
      <c r="G101" s="97">
        <v>2</v>
      </c>
      <c r="H101" s="24" t="s">
        <v>1222</v>
      </c>
      <c r="J101" s="106"/>
      <c r="K101" s="107"/>
      <c r="L101" s="95"/>
      <c r="M101" s="99"/>
    </row>
    <row r="102" spans="1:13" s="20" customFormat="1" x14ac:dyDescent="0.2">
      <c r="A102" s="43" t="s">
        <v>2447</v>
      </c>
      <c r="B102" s="43" t="s">
        <v>894</v>
      </c>
      <c r="C102" s="56" t="s">
        <v>248</v>
      </c>
      <c r="D102" s="41" t="s">
        <v>1379</v>
      </c>
      <c r="E102" s="41" t="s">
        <v>1379</v>
      </c>
      <c r="F102" s="24">
        <v>2016</v>
      </c>
      <c r="G102" s="97">
        <v>2</v>
      </c>
      <c r="H102" s="24" t="s">
        <v>1222</v>
      </c>
      <c r="J102" s="106"/>
      <c r="K102" s="107"/>
      <c r="L102" s="95"/>
      <c r="M102" s="99"/>
    </row>
    <row r="103" spans="1:13" x14ac:dyDescent="0.2">
      <c r="A103" s="43" t="s">
        <v>2424</v>
      </c>
      <c r="B103" s="43" t="s">
        <v>702</v>
      </c>
      <c r="C103" s="56" t="s">
        <v>248</v>
      </c>
      <c r="D103" s="41" t="s">
        <v>1416</v>
      </c>
      <c r="E103" s="43" t="s">
        <v>702</v>
      </c>
      <c r="F103" s="24">
        <v>2016</v>
      </c>
      <c r="G103" s="97">
        <v>2</v>
      </c>
      <c r="H103" s="24" t="s">
        <v>1222</v>
      </c>
      <c r="J103" s="106"/>
      <c r="K103" s="107"/>
      <c r="L103" s="95"/>
      <c r="M103" s="99"/>
    </row>
    <row r="104" spans="1:13" x14ac:dyDescent="0.2">
      <c r="A104" s="43" t="s">
        <v>2419</v>
      </c>
      <c r="B104" s="43" t="s">
        <v>702</v>
      </c>
      <c r="C104" s="56" t="s">
        <v>248</v>
      </c>
      <c r="D104" s="41" t="s">
        <v>1378</v>
      </c>
      <c r="E104" s="41" t="s">
        <v>1378</v>
      </c>
      <c r="F104" s="24">
        <v>2016</v>
      </c>
      <c r="G104" s="97">
        <v>2</v>
      </c>
      <c r="H104" s="24" t="s">
        <v>1222</v>
      </c>
      <c r="J104" s="106"/>
      <c r="K104" s="107"/>
      <c r="L104" s="95"/>
      <c r="M104" s="99"/>
    </row>
    <row r="105" spans="1:13" x14ac:dyDescent="0.2">
      <c r="A105" s="43" t="s">
        <v>2328</v>
      </c>
      <c r="B105" s="43" t="s">
        <v>40</v>
      </c>
      <c r="C105" s="56" t="s">
        <v>41</v>
      </c>
      <c r="D105" s="41" t="s">
        <v>1386</v>
      </c>
      <c r="E105" s="43" t="s">
        <v>488</v>
      </c>
      <c r="F105" s="24">
        <v>2016</v>
      </c>
      <c r="G105" s="97">
        <v>2</v>
      </c>
      <c r="H105" s="24" t="s">
        <v>1222</v>
      </c>
      <c r="J105" s="106"/>
      <c r="K105" s="107"/>
      <c r="L105" s="95"/>
      <c r="M105" s="99"/>
    </row>
    <row r="106" spans="1:13" x14ac:dyDescent="0.2">
      <c r="A106" s="43" t="s">
        <v>2367</v>
      </c>
      <c r="B106" s="43" t="s">
        <v>367</v>
      </c>
      <c r="C106" s="43" t="s">
        <v>1335</v>
      </c>
      <c r="D106" s="41" t="s">
        <v>401</v>
      </c>
      <c r="E106" s="41" t="s">
        <v>401</v>
      </c>
      <c r="F106" s="24">
        <v>2016</v>
      </c>
      <c r="G106" s="97">
        <v>2</v>
      </c>
      <c r="H106" s="24" t="s">
        <v>1222</v>
      </c>
      <c r="J106" s="106"/>
      <c r="K106" s="107"/>
      <c r="L106" s="95"/>
      <c r="M106" s="99"/>
    </row>
    <row r="107" spans="1:13" x14ac:dyDescent="0.2">
      <c r="A107" s="43" t="s">
        <v>2470</v>
      </c>
      <c r="B107" s="43" t="s">
        <v>1039</v>
      </c>
      <c r="C107" s="56" t="s">
        <v>1335</v>
      </c>
      <c r="D107" s="41" t="s">
        <v>1417</v>
      </c>
      <c r="E107" s="43" t="s">
        <v>1040</v>
      </c>
      <c r="F107" s="24">
        <v>2016</v>
      </c>
      <c r="G107" s="97">
        <v>2</v>
      </c>
      <c r="H107" s="24" t="s">
        <v>1222</v>
      </c>
      <c r="J107" s="106"/>
      <c r="K107" s="107"/>
      <c r="L107" s="95"/>
      <c r="M107" s="99"/>
    </row>
    <row r="108" spans="1:13" x14ac:dyDescent="0.2">
      <c r="A108" s="43" t="s">
        <v>2460</v>
      </c>
      <c r="B108" s="43" t="s">
        <v>965</v>
      </c>
      <c r="C108" s="56" t="s">
        <v>1335</v>
      </c>
      <c r="D108" s="41" t="s">
        <v>1430</v>
      </c>
      <c r="E108" s="41" t="s">
        <v>1388</v>
      </c>
      <c r="F108" s="24">
        <v>2016</v>
      </c>
      <c r="G108" s="97">
        <v>2</v>
      </c>
      <c r="H108" s="24" t="s">
        <v>1222</v>
      </c>
      <c r="J108" s="106"/>
      <c r="K108" s="107"/>
      <c r="L108" s="95"/>
      <c r="M108" s="99"/>
    </row>
    <row r="109" spans="1:13" x14ac:dyDescent="0.2">
      <c r="A109" s="43" t="s">
        <v>2331</v>
      </c>
      <c r="B109" s="43" t="s">
        <v>40</v>
      </c>
      <c r="C109" s="56" t="s">
        <v>22</v>
      </c>
      <c r="D109" s="41" t="s">
        <v>1387</v>
      </c>
      <c r="E109" s="43" t="s">
        <v>1333</v>
      </c>
      <c r="F109" s="24">
        <v>2016</v>
      </c>
      <c r="G109" s="97">
        <v>2</v>
      </c>
      <c r="H109" s="24" t="s">
        <v>1222</v>
      </c>
      <c r="J109" s="106"/>
      <c r="K109" s="107"/>
      <c r="L109" s="95"/>
      <c r="M109" s="99"/>
    </row>
    <row r="110" spans="1:13" x14ac:dyDescent="0.2">
      <c r="A110" s="43" t="s">
        <v>2325</v>
      </c>
      <c r="B110" s="39" t="s">
        <v>40</v>
      </c>
      <c r="C110" s="56" t="s">
        <v>22</v>
      </c>
      <c r="D110" s="41" t="s">
        <v>1432</v>
      </c>
      <c r="E110" s="41" t="s">
        <v>1433</v>
      </c>
      <c r="F110" s="24">
        <v>2016</v>
      </c>
      <c r="G110" s="97">
        <v>2</v>
      </c>
      <c r="H110" s="24" t="s">
        <v>1222</v>
      </c>
      <c r="J110" s="106"/>
      <c r="K110" s="107"/>
      <c r="L110" s="95"/>
      <c r="M110" s="99"/>
    </row>
    <row r="111" spans="1:13" s="20" customFormat="1" x14ac:dyDescent="0.2">
      <c r="A111" s="43" t="s">
        <v>2322</v>
      </c>
      <c r="B111" s="43" t="s">
        <v>40</v>
      </c>
      <c r="C111" s="56" t="s">
        <v>41</v>
      </c>
      <c r="D111" s="41" t="s">
        <v>1393</v>
      </c>
      <c r="E111" s="41" t="s">
        <v>1421</v>
      </c>
      <c r="F111" s="24">
        <v>2017</v>
      </c>
      <c r="G111" s="97">
        <v>2</v>
      </c>
      <c r="H111" s="24" t="s">
        <v>1222</v>
      </c>
      <c r="J111" s="106"/>
      <c r="K111" s="107"/>
      <c r="L111" s="95"/>
      <c r="M111" s="99"/>
    </row>
    <row r="112" spans="1:13" x14ac:dyDescent="0.2">
      <c r="A112" s="43" t="s">
        <v>2388</v>
      </c>
      <c r="B112" s="39" t="s">
        <v>563</v>
      </c>
      <c r="C112" s="56" t="s">
        <v>248</v>
      </c>
      <c r="D112" s="39" t="s">
        <v>1439</v>
      </c>
      <c r="E112" s="39" t="s">
        <v>1438</v>
      </c>
      <c r="F112" s="24">
        <v>2016</v>
      </c>
      <c r="G112" s="97">
        <v>2</v>
      </c>
      <c r="H112" s="24" t="s">
        <v>1222</v>
      </c>
      <c r="J112" s="106"/>
      <c r="K112" s="107"/>
      <c r="L112" s="95"/>
      <c r="M112" s="99"/>
    </row>
    <row r="113" spans="1:13" x14ac:dyDescent="0.2">
      <c r="A113" s="43" t="s">
        <v>2408</v>
      </c>
      <c r="B113" s="41" t="s">
        <v>698</v>
      </c>
      <c r="C113" s="56" t="s">
        <v>248</v>
      </c>
      <c r="D113" s="41" t="s">
        <v>1390</v>
      </c>
      <c r="E113" s="41" t="s">
        <v>1390</v>
      </c>
      <c r="F113" s="24">
        <v>2016</v>
      </c>
      <c r="G113" s="97">
        <v>2</v>
      </c>
      <c r="H113" s="24" t="s">
        <v>1222</v>
      </c>
      <c r="J113" s="106"/>
      <c r="K113" s="107"/>
      <c r="L113" s="95"/>
      <c r="M113" s="99"/>
    </row>
    <row r="114" spans="1:13" x14ac:dyDescent="0.2">
      <c r="A114" s="43" t="s">
        <v>2448</v>
      </c>
      <c r="B114" s="43" t="s">
        <v>894</v>
      </c>
      <c r="C114" s="56" t="s">
        <v>1217</v>
      </c>
      <c r="D114" s="41" t="s">
        <v>1394</v>
      </c>
      <c r="E114" s="41" t="s">
        <v>1394</v>
      </c>
      <c r="F114" s="24">
        <v>2017</v>
      </c>
      <c r="G114" s="97">
        <v>2</v>
      </c>
      <c r="H114" s="24" t="s">
        <v>1222</v>
      </c>
      <c r="J114" s="106"/>
      <c r="K114" s="107"/>
      <c r="L114" s="95"/>
      <c r="M114" s="99"/>
    </row>
    <row r="115" spans="1:13" x14ac:dyDescent="0.2">
      <c r="A115" s="43" t="s">
        <v>2363</v>
      </c>
      <c r="B115" s="41" t="s">
        <v>277</v>
      </c>
      <c r="C115" s="56" t="s">
        <v>1335</v>
      </c>
      <c r="D115" s="41" t="s">
        <v>344</v>
      </c>
      <c r="E115" s="41" t="s">
        <v>344</v>
      </c>
      <c r="F115" s="24">
        <v>2016</v>
      </c>
      <c r="G115" s="97">
        <v>2</v>
      </c>
      <c r="H115" s="24" t="s">
        <v>1222</v>
      </c>
      <c r="J115" s="106"/>
      <c r="K115" s="107"/>
      <c r="L115" s="95"/>
      <c r="M115" s="99"/>
    </row>
    <row r="116" spans="1:13" x14ac:dyDescent="0.2">
      <c r="A116" s="43" t="s">
        <v>2401</v>
      </c>
      <c r="B116" s="41" t="s">
        <v>698</v>
      </c>
      <c r="C116" s="56" t="s">
        <v>248</v>
      </c>
      <c r="D116" s="41" t="s">
        <v>1392</v>
      </c>
      <c r="E116" s="41" t="s">
        <v>1392</v>
      </c>
      <c r="F116" s="24">
        <v>2017</v>
      </c>
      <c r="G116" s="97">
        <v>2</v>
      </c>
      <c r="H116" s="24" t="s">
        <v>1222</v>
      </c>
      <c r="J116" s="106"/>
      <c r="K116" s="107"/>
      <c r="L116" s="95"/>
      <c r="M116" s="99"/>
    </row>
    <row r="117" spans="1:13" x14ac:dyDescent="0.2">
      <c r="A117" s="43" t="s">
        <v>2316</v>
      </c>
      <c r="B117" s="39" t="s">
        <v>21</v>
      </c>
      <c r="C117" s="56" t="s">
        <v>22</v>
      </c>
      <c r="D117" s="41" t="s">
        <v>23</v>
      </c>
      <c r="E117" s="41" t="s">
        <v>23</v>
      </c>
      <c r="F117" s="24">
        <v>2017</v>
      </c>
      <c r="G117" s="97">
        <v>2</v>
      </c>
      <c r="H117" s="24" t="s">
        <v>1222</v>
      </c>
      <c r="J117" s="106"/>
      <c r="K117" s="107"/>
      <c r="L117" s="95"/>
      <c r="M117" s="99"/>
    </row>
    <row r="118" spans="1:13" x14ac:dyDescent="0.2">
      <c r="A118" s="43" t="s">
        <v>2341</v>
      </c>
      <c r="B118" s="39" t="s">
        <v>40</v>
      </c>
      <c r="C118" s="56" t="s">
        <v>41</v>
      </c>
      <c r="D118" s="41" t="s">
        <v>1402</v>
      </c>
      <c r="E118" s="41" t="s">
        <v>1424</v>
      </c>
      <c r="F118" s="24">
        <v>2017</v>
      </c>
      <c r="G118" s="97">
        <v>2</v>
      </c>
      <c r="H118" s="24" t="s">
        <v>1222</v>
      </c>
      <c r="J118" s="106"/>
      <c r="K118" s="107"/>
      <c r="L118" s="95"/>
      <c r="M118" s="99"/>
    </row>
    <row r="119" spans="1:13" x14ac:dyDescent="0.2">
      <c r="A119" s="43" t="s">
        <v>2443</v>
      </c>
      <c r="B119" s="41" t="s">
        <v>872</v>
      </c>
      <c r="C119" s="56" t="s">
        <v>1335</v>
      </c>
      <c r="D119" s="41" t="s">
        <v>1420</v>
      </c>
      <c r="E119" s="41" t="s">
        <v>875</v>
      </c>
      <c r="F119" s="24">
        <v>2017</v>
      </c>
      <c r="G119" s="97">
        <v>2</v>
      </c>
      <c r="H119" s="24" t="s">
        <v>1222</v>
      </c>
      <c r="J119" s="106"/>
      <c r="K119" s="107"/>
      <c r="L119" s="95"/>
      <c r="M119" s="99"/>
    </row>
    <row r="120" spans="1:13" x14ac:dyDescent="0.2">
      <c r="A120" s="43" t="s">
        <v>2354</v>
      </c>
      <c r="B120" s="43" t="s">
        <v>277</v>
      </c>
      <c r="C120" s="56" t="s">
        <v>1335</v>
      </c>
      <c r="D120" s="41" t="s">
        <v>1396</v>
      </c>
      <c r="E120" s="41" t="s">
        <v>1422</v>
      </c>
      <c r="F120" s="24">
        <v>2017</v>
      </c>
      <c r="G120" s="97">
        <v>2</v>
      </c>
      <c r="H120" s="24" t="s">
        <v>1222</v>
      </c>
      <c r="J120" s="106"/>
      <c r="K120" s="107"/>
      <c r="L120" s="95"/>
      <c r="M120" s="99"/>
    </row>
    <row r="121" spans="1:13" x14ac:dyDescent="0.2">
      <c r="A121" s="43" t="s">
        <v>2422</v>
      </c>
      <c r="B121" s="43" t="s">
        <v>702</v>
      </c>
      <c r="C121" s="56" t="s">
        <v>248</v>
      </c>
      <c r="D121" s="41" t="s">
        <v>1409</v>
      </c>
      <c r="E121" s="41" t="s">
        <v>702</v>
      </c>
      <c r="F121" s="24">
        <v>2017</v>
      </c>
      <c r="G121" s="97">
        <v>2</v>
      </c>
      <c r="H121" s="24" t="s">
        <v>1222</v>
      </c>
      <c r="J121" s="106"/>
      <c r="K121" s="107"/>
      <c r="L121" s="95"/>
      <c r="M121" s="99"/>
    </row>
    <row r="122" spans="1:13" x14ac:dyDescent="0.2">
      <c r="A122" s="43" t="s">
        <v>2380</v>
      </c>
      <c r="B122" s="43" t="s">
        <v>497</v>
      </c>
      <c r="C122" s="56" t="s">
        <v>1217</v>
      </c>
      <c r="D122" s="41" t="s">
        <v>504</v>
      </c>
      <c r="E122" s="41" t="s">
        <v>1395</v>
      </c>
      <c r="F122" s="24">
        <v>2017</v>
      </c>
      <c r="G122" s="97">
        <v>2</v>
      </c>
      <c r="H122" s="24" t="s">
        <v>1222</v>
      </c>
      <c r="J122" s="106"/>
      <c r="K122" s="107"/>
      <c r="L122" s="95"/>
      <c r="M122" s="99"/>
    </row>
    <row r="123" spans="1:13" x14ac:dyDescent="0.2">
      <c r="A123" s="43" t="s">
        <v>2371</v>
      </c>
      <c r="B123" s="43" t="s">
        <v>439</v>
      </c>
      <c r="C123" s="56" t="s">
        <v>1217</v>
      </c>
      <c r="D123" s="41" t="s">
        <v>1397</v>
      </c>
      <c r="E123" s="41" t="s">
        <v>450</v>
      </c>
      <c r="F123" s="24">
        <v>2017</v>
      </c>
      <c r="G123" s="97">
        <v>4</v>
      </c>
      <c r="H123" s="24" t="s">
        <v>1222</v>
      </c>
      <c r="J123" s="106"/>
      <c r="K123" s="107"/>
      <c r="L123" s="95"/>
      <c r="M123" s="99"/>
    </row>
    <row r="124" spans="1:13" x14ac:dyDescent="0.2">
      <c r="A124" s="43" t="s">
        <v>2432</v>
      </c>
      <c r="B124" s="43" t="s">
        <v>702</v>
      </c>
      <c r="C124" s="56" t="s">
        <v>248</v>
      </c>
      <c r="D124" s="41" t="s">
        <v>1398</v>
      </c>
      <c r="E124" s="41" t="s">
        <v>702</v>
      </c>
      <c r="F124" s="24">
        <v>2017</v>
      </c>
      <c r="G124" s="97">
        <v>2</v>
      </c>
      <c r="H124" s="24" t="s">
        <v>1222</v>
      </c>
      <c r="J124" s="106"/>
      <c r="K124" s="107"/>
      <c r="L124" s="95"/>
      <c r="M124" s="99"/>
    </row>
    <row r="125" spans="1:13" x14ac:dyDescent="0.2">
      <c r="A125" s="43" t="s">
        <v>2397</v>
      </c>
      <c r="B125" s="39" t="s">
        <v>812</v>
      </c>
      <c r="C125" s="48" t="s">
        <v>1335</v>
      </c>
      <c r="D125" s="41" t="s">
        <v>813</v>
      </c>
      <c r="E125" s="41" t="s">
        <v>813</v>
      </c>
      <c r="F125" s="24">
        <v>2017</v>
      </c>
      <c r="G125" s="97">
        <v>2</v>
      </c>
      <c r="H125" s="24" t="s">
        <v>1222</v>
      </c>
      <c r="J125" s="106"/>
      <c r="K125" s="107"/>
      <c r="L125" s="95"/>
      <c r="M125" s="99"/>
    </row>
    <row r="126" spans="1:13" x14ac:dyDescent="0.2">
      <c r="A126" s="43" t="s">
        <v>2326</v>
      </c>
      <c r="B126" s="39" t="s">
        <v>40</v>
      </c>
      <c r="C126" s="48" t="s">
        <v>22</v>
      </c>
      <c r="D126" s="41" t="s">
        <v>1425</v>
      </c>
      <c r="E126" s="39" t="s">
        <v>1404</v>
      </c>
      <c r="F126" s="24">
        <v>2017</v>
      </c>
      <c r="G126" s="97">
        <v>3</v>
      </c>
      <c r="H126" s="24" t="s">
        <v>1222</v>
      </c>
      <c r="J126" s="106"/>
      <c r="K126" s="107"/>
      <c r="L126" s="95"/>
      <c r="M126" s="99"/>
    </row>
    <row r="127" spans="1:13" x14ac:dyDescent="0.2">
      <c r="A127" s="43" t="s">
        <v>2471</v>
      </c>
      <c r="B127" s="43" t="s">
        <v>1039</v>
      </c>
      <c r="C127" s="56" t="s">
        <v>1335</v>
      </c>
      <c r="D127" s="41" t="s">
        <v>1423</v>
      </c>
      <c r="E127" s="41" t="s">
        <v>1399</v>
      </c>
      <c r="F127" s="24">
        <v>2017</v>
      </c>
      <c r="G127" s="97">
        <v>2</v>
      </c>
      <c r="H127" s="24" t="s">
        <v>1222</v>
      </c>
      <c r="J127" s="106"/>
      <c r="K127" s="107"/>
      <c r="L127" s="95"/>
      <c r="M127" s="99"/>
    </row>
    <row r="128" spans="1:13" x14ac:dyDescent="0.2">
      <c r="A128" s="43" t="s">
        <v>2454</v>
      </c>
      <c r="B128" s="39" t="s">
        <v>943</v>
      </c>
      <c r="C128" s="48" t="s">
        <v>1335</v>
      </c>
      <c r="D128" s="41" t="s">
        <v>1410</v>
      </c>
      <c r="E128" s="41" t="s">
        <v>1428</v>
      </c>
      <c r="F128" s="24">
        <v>2017</v>
      </c>
      <c r="G128" s="97">
        <v>2</v>
      </c>
      <c r="H128" s="24" t="s">
        <v>1222</v>
      </c>
      <c r="J128" s="106"/>
      <c r="K128" s="107"/>
      <c r="L128" s="95"/>
      <c r="M128" s="99"/>
    </row>
    <row r="129" spans="1:13" x14ac:dyDescent="0.2">
      <c r="A129" s="43" t="s">
        <v>2457</v>
      </c>
      <c r="B129" s="59" t="s">
        <v>965</v>
      </c>
      <c r="C129" s="56" t="s">
        <v>22</v>
      </c>
      <c r="D129" s="57" t="s">
        <v>2312</v>
      </c>
      <c r="E129" s="57" t="s">
        <v>2311</v>
      </c>
      <c r="F129" s="24">
        <v>2018</v>
      </c>
      <c r="G129" s="97">
        <v>2</v>
      </c>
      <c r="H129" s="45" t="s">
        <v>1222</v>
      </c>
      <c r="J129" s="106"/>
      <c r="K129" s="107"/>
      <c r="L129" s="95"/>
      <c r="M129" s="99"/>
    </row>
    <row r="130" spans="1:13" x14ac:dyDescent="0.2">
      <c r="A130" s="43" t="s">
        <v>2437</v>
      </c>
      <c r="B130" s="43" t="s">
        <v>702</v>
      </c>
      <c r="C130" s="56" t="s">
        <v>248</v>
      </c>
      <c r="D130" s="41" t="s">
        <v>1405</v>
      </c>
      <c r="E130" s="41" t="s">
        <v>702</v>
      </c>
      <c r="F130" s="24">
        <v>2017</v>
      </c>
      <c r="G130" s="97">
        <v>2</v>
      </c>
      <c r="H130" s="24" t="s">
        <v>1222</v>
      </c>
      <c r="J130" s="106"/>
      <c r="K130" s="107"/>
      <c r="L130" s="95"/>
      <c r="M130" s="99"/>
    </row>
    <row r="131" spans="1:13" x14ac:dyDescent="0.2">
      <c r="A131" s="43" t="s">
        <v>2383</v>
      </c>
      <c r="B131" s="39" t="s">
        <v>563</v>
      </c>
      <c r="C131" s="56" t="s">
        <v>248</v>
      </c>
      <c r="D131" s="41" t="s">
        <v>1403</v>
      </c>
      <c r="E131" s="41" t="s">
        <v>564</v>
      </c>
      <c r="F131" s="24">
        <v>2017</v>
      </c>
      <c r="G131" s="97">
        <v>2</v>
      </c>
      <c r="H131" s="24" t="s">
        <v>1222</v>
      </c>
      <c r="J131" s="106"/>
      <c r="K131" s="107"/>
      <c r="L131" s="95"/>
      <c r="M131" s="99"/>
    </row>
    <row r="132" spans="1:13" x14ac:dyDescent="0.2">
      <c r="A132" s="43" t="s">
        <v>2461</v>
      </c>
      <c r="B132" s="39" t="s">
        <v>965</v>
      </c>
      <c r="C132" s="56" t="s">
        <v>1335</v>
      </c>
      <c r="D132" s="41" t="s">
        <v>1024</v>
      </c>
      <c r="E132" s="41" t="s">
        <v>1024</v>
      </c>
      <c r="F132" s="24">
        <v>2017</v>
      </c>
      <c r="G132" s="97">
        <v>2</v>
      </c>
      <c r="H132" s="24" t="s">
        <v>1222</v>
      </c>
      <c r="J132" s="106"/>
      <c r="K132" s="107"/>
      <c r="L132" s="95"/>
      <c r="M132" s="99"/>
    </row>
    <row r="133" spans="1:13" x14ac:dyDescent="0.2">
      <c r="A133" s="43" t="s">
        <v>2336</v>
      </c>
      <c r="B133" s="43" t="s">
        <v>40</v>
      </c>
      <c r="C133" s="56" t="s">
        <v>22</v>
      </c>
      <c r="D133" s="41" t="s">
        <v>1400</v>
      </c>
      <c r="E133" s="41" t="s">
        <v>192</v>
      </c>
      <c r="F133" s="24">
        <v>2017</v>
      </c>
      <c r="G133" s="97">
        <v>2</v>
      </c>
      <c r="H133" s="24" t="s">
        <v>1222</v>
      </c>
      <c r="J133" s="106"/>
      <c r="K133" s="107"/>
      <c r="L133" s="95"/>
      <c r="M133" s="99"/>
    </row>
    <row r="134" spans="1:13" x14ac:dyDescent="0.2">
      <c r="A134" s="43" t="s">
        <v>2368</v>
      </c>
      <c r="B134" s="39" t="s">
        <v>439</v>
      </c>
      <c r="C134" s="56" t="s">
        <v>1217</v>
      </c>
      <c r="D134" s="41" t="s">
        <v>1426</v>
      </c>
      <c r="E134" s="41" t="s">
        <v>1406</v>
      </c>
      <c r="F134" s="24">
        <v>2017</v>
      </c>
      <c r="G134" s="97">
        <v>3</v>
      </c>
      <c r="H134" s="24" t="s">
        <v>1222</v>
      </c>
      <c r="J134" s="106"/>
      <c r="K134" s="107"/>
      <c r="L134" s="95"/>
      <c r="M134" s="99"/>
    </row>
    <row r="135" spans="1:13" x14ac:dyDescent="0.2">
      <c r="A135" s="43" t="s">
        <v>2359</v>
      </c>
      <c r="B135" s="39" t="s">
        <v>277</v>
      </c>
      <c r="C135" s="56" t="s">
        <v>1335</v>
      </c>
      <c r="D135" s="41" t="s">
        <v>1407</v>
      </c>
      <c r="E135" s="41" t="s">
        <v>1407</v>
      </c>
      <c r="F135" s="24">
        <v>2017</v>
      </c>
      <c r="G135" s="97">
        <v>3</v>
      </c>
      <c r="H135" s="24" t="s">
        <v>1222</v>
      </c>
      <c r="J135" s="106"/>
      <c r="K135" s="107"/>
      <c r="L135" s="95"/>
      <c r="M135" s="99"/>
    </row>
    <row r="136" spans="1:13" x14ac:dyDescent="0.2">
      <c r="A136" s="43" t="s">
        <v>2378</v>
      </c>
      <c r="B136" s="39" t="s">
        <v>439</v>
      </c>
      <c r="C136" s="56" t="s">
        <v>1217</v>
      </c>
      <c r="D136" s="41" t="s">
        <v>2023</v>
      </c>
      <c r="E136" s="41" t="s">
        <v>2022</v>
      </c>
      <c r="F136" s="24">
        <v>2017</v>
      </c>
      <c r="G136" s="97">
        <v>2</v>
      </c>
      <c r="H136" s="45" t="s">
        <v>1222</v>
      </c>
      <c r="J136" s="106"/>
      <c r="K136" s="107"/>
      <c r="L136" s="95"/>
      <c r="M136" s="99"/>
    </row>
    <row r="137" spans="1:13" x14ac:dyDescent="0.2">
      <c r="A137" s="43" t="s">
        <v>2360</v>
      </c>
      <c r="B137" s="39" t="s">
        <v>277</v>
      </c>
      <c r="C137" s="56" t="s">
        <v>1335</v>
      </c>
      <c r="D137" s="39" t="s">
        <v>1440</v>
      </c>
      <c r="E137" s="39" t="s">
        <v>1443</v>
      </c>
      <c r="F137" s="24">
        <v>2017</v>
      </c>
      <c r="G137" s="97">
        <v>2</v>
      </c>
      <c r="H137" s="24" t="s">
        <v>1222</v>
      </c>
      <c r="J137" s="106"/>
      <c r="K137" s="107"/>
      <c r="L137" s="95"/>
      <c r="M137" s="99"/>
    </row>
    <row r="138" spans="1:13" x14ac:dyDescent="0.2">
      <c r="A138" s="43" t="s">
        <v>2362</v>
      </c>
      <c r="B138" s="39" t="s">
        <v>277</v>
      </c>
      <c r="C138" s="56" t="s">
        <v>1335</v>
      </c>
      <c r="D138" s="41" t="s">
        <v>1422</v>
      </c>
      <c r="E138" s="41" t="s">
        <v>1413</v>
      </c>
      <c r="F138" s="24">
        <v>2017</v>
      </c>
      <c r="G138" s="97">
        <v>2</v>
      </c>
      <c r="H138" s="24" t="s">
        <v>1222</v>
      </c>
      <c r="J138" s="106"/>
      <c r="K138" s="107"/>
      <c r="L138" s="95"/>
      <c r="M138" s="99"/>
    </row>
    <row r="139" spans="1:13" x14ac:dyDescent="0.2">
      <c r="A139" s="43" t="s">
        <v>2391</v>
      </c>
      <c r="B139" s="43" t="s">
        <v>525</v>
      </c>
      <c r="C139" s="56" t="s">
        <v>248</v>
      </c>
      <c r="D139" s="42" t="s">
        <v>2026</v>
      </c>
      <c r="E139" s="42" t="s">
        <v>1324</v>
      </c>
      <c r="F139" s="24">
        <v>2018</v>
      </c>
      <c r="G139" s="97">
        <v>2</v>
      </c>
      <c r="H139" s="45" t="s">
        <v>1222</v>
      </c>
      <c r="J139" s="106"/>
      <c r="K139" s="107"/>
      <c r="L139" s="95"/>
      <c r="M139" s="99"/>
    </row>
    <row r="140" spans="1:13" x14ac:dyDescent="0.2">
      <c r="A140" s="43" t="s">
        <v>2436</v>
      </c>
      <c r="B140" s="43" t="s">
        <v>702</v>
      </c>
      <c r="C140" s="56" t="s">
        <v>248</v>
      </c>
      <c r="D140" s="41" t="s">
        <v>1401</v>
      </c>
      <c r="E140" s="41" t="s">
        <v>1401</v>
      </c>
      <c r="F140" s="24">
        <v>2017</v>
      </c>
      <c r="G140" s="97">
        <v>2</v>
      </c>
      <c r="H140" s="24" t="s">
        <v>1222</v>
      </c>
      <c r="J140" s="106"/>
      <c r="K140" s="107"/>
      <c r="L140" s="95"/>
      <c r="M140" s="99"/>
    </row>
    <row r="141" spans="1:13" x14ac:dyDescent="0.2">
      <c r="A141" s="43" t="s">
        <v>2453</v>
      </c>
      <c r="B141" s="39" t="s">
        <v>943</v>
      </c>
      <c r="C141" s="56" t="s">
        <v>1335</v>
      </c>
      <c r="D141" s="41" t="s">
        <v>945</v>
      </c>
      <c r="E141" s="41" t="s">
        <v>945</v>
      </c>
      <c r="F141" s="24">
        <v>2017</v>
      </c>
      <c r="G141" s="97">
        <v>2</v>
      </c>
      <c r="H141" s="24" t="s">
        <v>1222</v>
      </c>
      <c r="J141" s="106"/>
      <c r="K141" s="107"/>
      <c r="L141" s="95"/>
      <c r="M141" s="99"/>
    </row>
    <row r="142" spans="1:13" x14ac:dyDescent="0.2">
      <c r="A142" s="43" t="s">
        <v>2327</v>
      </c>
      <c r="B142" s="39" t="s">
        <v>40</v>
      </c>
      <c r="C142" s="48" t="s">
        <v>22</v>
      </c>
      <c r="D142" s="41" t="s">
        <v>1408</v>
      </c>
      <c r="E142" s="41" t="s">
        <v>1408</v>
      </c>
      <c r="F142" s="24">
        <v>2017</v>
      </c>
      <c r="G142" s="97">
        <v>2</v>
      </c>
      <c r="H142" s="24" t="s">
        <v>1222</v>
      </c>
      <c r="J142" s="106"/>
      <c r="K142" s="107"/>
      <c r="L142" s="95"/>
      <c r="M142" s="99"/>
    </row>
    <row r="143" spans="1:13" x14ac:dyDescent="0.2">
      <c r="A143" s="43" t="s">
        <v>2406</v>
      </c>
      <c r="B143" s="39" t="s">
        <v>698</v>
      </c>
      <c r="C143" s="48" t="s">
        <v>248</v>
      </c>
      <c r="D143" s="41" t="s">
        <v>1414</v>
      </c>
      <c r="E143" s="41" t="s">
        <v>1414</v>
      </c>
      <c r="F143" s="24">
        <v>2017</v>
      </c>
      <c r="G143" s="97">
        <v>2</v>
      </c>
      <c r="H143" s="24" t="s">
        <v>1222</v>
      </c>
      <c r="J143" s="106"/>
      <c r="K143" s="107"/>
      <c r="L143" s="95"/>
      <c r="M143" s="99"/>
    </row>
    <row r="144" spans="1:13" x14ac:dyDescent="0.2">
      <c r="A144" s="43" t="s">
        <v>2381</v>
      </c>
      <c r="B144" s="43" t="s">
        <v>516</v>
      </c>
      <c r="C144" s="56" t="s">
        <v>1335</v>
      </c>
      <c r="D144" s="41" t="s">
        <v>1431</v>
      </c>
      <c r="E144" s="41" t="s">
        <v>520</v>
      </c>
      <c r="F144" s="24">
        <v>2017</v>
      </c>
      <c r="G144" s="97">
        <v>2</v>
      </c>
      <c r="H144" s="24" t="s">
        <v>1222</v>
      </c>
      <c r="J144" s="106"/>
      <c r="K144" s="107"/>
      <c r="L144" s="95"/>
      <c r="M144" s="99"/>
    </row>
    <row r="145" spans="1:13" x14ac:dyDescent="0.2">
      <c r="A145" s="43" t="s">
        <v>2379</v>
      </c>
      <c r="B145" s="39" t="s">
        <v>439</v>
      </c>
      <c r="C145" s="56" t="s">
        <v>1217</v>
      </c>
      <c r="D145" s="41" t="s">
        <v>1415</v>
      </c>
      <c r="E145" s="41" t="s">
        <v>450</v>
      </c>
      <c r="F145" s="24">
        <v>2017</v>
      </c>
      <c r="G145" s="97">
        <v>2</v>
      </c>
      <c r="H145" s="24" t="s">
        <v>1222</v>
      </c>
      <c r="J145" s="106"/>
      <c r="K145" s="107"/>
      <c r="L145" s="95"/>
      <c r="M145" s="99"/>
    </row>
    <row r="146" spans="1:13" x14ac:dyDescent="0.2">
      <c r="A146" s="43" t="s">
        <v>2355</v>
      </c>
      <c r="B146" s="43" t="s">
        <v>277</v>
      </c>
      <c r="C146" s="56" t="s">
        <v>1335</v>
      </c>
      <c r="D146" s="41" t="s">
        <v>2025</v>
      </c>
      <c r="E146" s="41" t="s">
        <v>2024</v>
      </c>
      <c r="F146" s="24">
        <v>2017</v>
      </c>
      <c r="G146" s="97">
        <v>2</v>
      </c>
      <c r="H146" s="24" t="s">
        <v>1222</v>
      </c>
      <c r="J146" s="106"/>
      <c r="K146" s="107"/>
      <c r="L146" s="95"/>
      <c r="M146" s="99"/>
    </row>
    <row r="147" spans="1:13" x14ac:dyDescent="0.2">
      <c r="A147" s="43" t="s">
        <v>2417</v>
      </c>
      <c r="B147" s="43" t="s">
        <v>702</v>
      </c>
      <c r="C147" s="56" t="s">
        <v>248</v>
      </c>
      <c r="D147" s="39" t="s">
        <v>1442</v>
      </c>
      <c r="E147" s="39" t="s">
        <v>702</v>
      </c>
      <c r="F147" s="24">
        <v>2017</v>
      </c>
      <c r="G147" s="97">
        <v>2</v>
      </c>
      <c r="H147" s="24" t="s">
        <v>1222</v>
      </c>
      <c r="J147" s="106"/>
      <c r="K147" s="107"/>
      <c r="L147" s="95"/>
      <c r="M147" s="99"/>
    </row>
    <row r="148" spans="1:13" x14ac:dyDescent="0.2">
      <c r="A148" s="43" t="s">
        <v>2352</v>
      </c>
      <c r="B148" s="39" t="s">
        <v>247</v>
      </c>
      <c r="C148" s="56" t="s">
        <v>248</v>
      </c>
      <c r="D148" s="41" t="s">
        <v>1411</v>
      </c>
      <c r="E148" s="41" t="s">
        <v>1411</v>
      </c>
      <c r="F148" s="24">
        <v>2017</v>
      </c>
      <c r="G148" s="97">
        <v>2</v>
      </c>
      <c r="H148" s="24" t="s">
        <v>1222</v>
      </c>
      <c r="J148" s="106"/>
      <c r="K148" s="107"/>
      <c r="L148" s="95"/>
      <c r="M148" s="99"/>
    </row>
    <row r="149" spans="1:13" x14ac:dyDescent="0.2">
      <c r="A149" s="43" t="s">
        <v>2420</v>
      </c>
      <c r="B149" s="43" t="s">
        <v>702</v>
      </c>
      <c r="C149" s="56" t="s">
        <v>248</v>
      </c>
      <c r="D149" s="41" t="s">
        <v>1427</v>
      </c>
      <c r="E149" s="41" t="s">
        <v>702</v>
      </c>
      <c r="F149" s="24">
        <v>2017</v>
      </c>
      <c r="G149" s="97">
        <v>2</v>
      </c>
      <c r="H149" s="24" t="s">
        <v>1222</v>
      </c>
      <c r="J149" s="106"/>
      <c r="K149" s="107"/>
      <c r="L149" s="95"/>
      <c r="M149" s="99"/>
    </row>
    <row r="150" spans="1:13" x14ac:dyDescent="0.2">
      <c r="A150" s="43" t="s">
        <v>2347</v>
      </c>
      <c r="B150" s="39" t="s">
        <v>247</v>
      </c>
      <c r="C150" s="56" t="s">
        <v>248</v>
      </c>
      <c r="D150" s="41" t="s">
        <v>261</v>
      </c>
      <c r="E150" s="41" t="s">
        <v>261</v>
      </c>
      <c r="F150" s="24">
        <v>2017</v>
      </c>
      <c r="G150" s="97">
        <v>2</v>
      </c>
      <c r="H150" s="24" t="s">
        <v>1222</v>
      </c>
      <c r="J150" s="106"/>
      <c r="K150" s="107"/>
      <c r="L150" s="95"/>
      <c r="M150" s="99"/>
    </row>
    <row r="151" spans="1:13" x14ac:dyDescent="0.2">
      <c r="A151" s="43" t="s">
        <v>2343</v>
      </c>
      <c r="B151" s="39" t="s">
        <v>40</v>
      </c>
      <c r="C151" s="56" t="s">
        <v>22</v>
      </c>
      <c r="D151" s="39" t="s">
        <v>1441</v>
      </c>
      <c r="E151" s="39" t="s">
        <v>1441</v>
      </c>
      <c r="F151" s="24">
        <v>2017</v>
      </c>
      <c r="G151" s="97">
        <v>2</v>
      </c>
      <c r="H151" s="24" t="s">
        <v>1222</v>
      </c>
      <c r="J151" s="106"/>
      <c r="K151" s="107"/>
      <c r="L151" s="95"/>
      <c r="M151" s="99"/>
    </row>
    <row r="152" spans="1:13" x14ac:dyDescent="0.2">
      <c r="A152" s="43" t="s">
        <v>2344</v>
      </c>
      <c r="B152" s="39" t="s">
        <v>40</v>
      </c>
      <c r="C152" s="56" t="s">
        <v>22</v>
      </c>
      <c r="D152" s="41" t="s">
        <v>1412</v>
      </c>
      <c r="E152" s="41" t="s">
        <v>1412</v>
      </c>
      <c r="F152" s="24">
        <v>2017</v>
      </c>
      <c r="G152" s="97">
        <v>2</v>
      </c>
      <c r="H152" s="24" t="s">
        <v>1222</v>
      </c>
      <c r="J152" s="106"/>
      <c r="K152" s="107"/>
      <c r="L152" s="95"/>
      <c r="M152" s="99"/>
    </row>
    <row r="153" spans="1:13" x14ac:dyDescent="0.2">
      <c r="A153" s="43" t="s">
        <v>2372</v>
      </c>
      <c r="B153" s="43" t="s">
        <v>439</v>
      </c>
      <c r="C153" s="56" t="s">
        <v>1217</v>
      </c>
      <c r="D153" s="57" t="s">
        <v>2305</v>
      </c>
      <c r="E153" s="57" t="s">
        <v>450</v>
      </c>
      <c r="F153" s="24">
        <v>2018</v>
      </c>
      <c r="G153" s="98">
        <v>2</v>
      </c>
      <c r="H153" s="24" t="s">
        <v>1222</v>
      </c>
      <c r="J153" s="106"/>
      <c r="K153" s="107"/>
      <c r="L153" s="95"/>
      <c r="M153" s="99"/>
    </row>
    <row r="154" spans="1:13" x14ac:dyDescent="0.2">
      <c r="A154" s="43" t="s">
        <v>2345</v>
      </c>
      <c r="B154" s="39" t="s">
        <v>40</v>
      </c>
      <c r="C154" s="56" t="s">
        <v>22</v>
      </c>
      <c r="D154" s="57" t="s">
        <v>2299</v>
      </c>
      <c r="E154" s="57" t="s">
        <v>2298</v>
      </c>
      <c r="F154" s="24">
        <v>2018</v>
      </c>
      <c r="G154" s="97">
        <v>2</v>
      </c>
      <c r="H154" s="45" t="s">
        <v>1222</v>
      </c>
      <c r="J154" s="106"/>
      <c r="K154" s="107"/>
      <c r="L154" s="95"/>
      <c r="M154" s="99"/>
    </row>
    <row r="155" spans="1:13" x14ac:dyDescent="0.2">
      <c r="A155" s="43" t="s">
        <v>2416</v>
      </c>
      <c r="B155" s="43" t="s">
        <v>677</v>
      </c>
      <c r="C155" s="56" t="s">
        <v>22</v>
      </c>
      <c r="D155" s="41" t="s">
        <v>682</v>
      </c>
      <c r="E155" s="41" t="s">
        <v>682</v>
      </c>
      <c r="F155" s="24">
        <v>2018</v>
      </c>
      <c r="G155" s="97">
        <v>2</v>
      </c>
      <c r="H155" s="24" t="s">
        <v>1222</v>
      </c>
      <c r="J155" s="106"/>
      <c r="K155" s="107"/>
      <c r="L155" s="95"/>
      <c r="M155" s="99"/>
    </row>
    <row r="156" spans="1:13" x14ac:dyDescent="0.2">
      <c r="A156" s="43" t="s">
        <v>2361</v>
      </c>
      <c r="B156" s="59" t="s">
        <v>277</v>
      </c>
      <c r="C156" s="56" t="s">
        <v>1335</v>
      </c>
      <c r="D156" s="57" t="s">
        <v>2304</v>
      </c>
      <c r="E156" s="57" t="s">
        <v>2304</v>
      </c>
      <c r="F156" s="24">
        <v>2018</v>
      </c>
      <c r="G156" s="97">
        <v>2</v>
      </c>
      <c r="H156" s="45" t="s">
        <v>1222</v>
      </c>
      <c r="J156" s="106"/>
      <c r="K156" s="107"/>
      <c r="L156" s="95"/>
      <c r="M156" s="99"/>
    </row>
    <row r="157" spans="1:13" x14ac:dyDescent="0.2">
      <c r="A157" s="43" t="s">
        <v>2333</v>
      </c>
      <c r="B157" s="43" t="s">
        <v>40</v>
      </c>
      <c r="C157" s="56" t="s">
        <v>22</v>
      </c>
      <c r="D157" s="57" t="s">
        <v>2293</v>
      </c>
      <c r="E157" s="57" t="s">
        <v>2293</v>
      </c>
      <c r="F157" s="24">
        <v>2018</v>
      </c>
      <c r="G157" s="98">
        <v>2</v>
      </c>
      <c r="H157" s="24" t="s">
        <v>1222</v>
      </c>
      <c r="J157" s="106"/>
      <c r="K157" s="107"/>
      <c r="L157" s="95"/>
      <c r="M157" s="99"/>
    </row>
    <row r="158" spans="1:13" x14ac:dyDescent="0.2">
      <c r="A158" s="43" t="s">
        <v>2373</v>
      </c>
      <c r="B158" s="43" t="s">
        <v>439</v>
      </c>
      <c r="C158" s="56" t="s">
        <v>1217</v>
      </c>
      <c r="D158" s="57" t="s">
        <v>2306</v>
      </c>
      <c r="E158" s="57" t="s">
        <v>450</v>
      </c>
      <c r="F158" s="24">
        <v>2018</v>
      </c>
      <c r="G158" s="98">
        <v>2</v>
      </c>
      <c r="H158" s="24" t="s">
        <v>1222</v>
      </c>
      <c r="J158" s="106"/>
      <c r="K158" s="107"/>
      <c r="L158" s="95"/>
      <c r="M158" s="99"/>
    </row>
    <row r="159" spans="1:13" x14ac:dyDescent="0.2">
      <c r="A159" s="43" t="s">
        <v>2398</v>
      </c>
      <c r="B159" s="39" t="s">
        <v>812</v>
      </c>
      <c r="C159" s="56" t="s">
        <v>1335</v>
      </c>
      <c r="D159" s="57" t="s">
        <v>2308</v>
      </c>
      <c r="E159" s="57" t="s">
        <v>823</v>
      </c>
      <c r="F159" s="24">
        <v>2018</v>
      </c>
      <c r="G159" s="97">
        <v>2</v>
      </c>
      <c r="H159" s="52" t="s">
        <v>1222</v>
      </c>
      <c r="J159" s="106"/>
      <c r="K159" s="107"/>
      <c r="L159" s="95"/>
      <c r="M159" s="99"/>
    </row>
    <row r="160" spans="1:13" x14ac:dyDescent="0.2">
      <c r="A160" s="43" t="s">
        <v>2353</v>
      </c>
      <c r="B160" s="39" t="s">
        <v>247</v>
      </c>
      <c r="C160" s="56" t="s">
        <v>248</v>
      </c>
      <c r="D160" s="57" t="s">
        <v>2300</v>
      </c>
      <c r="E160" s="57" t="s">
        <v>2300</v>
      </c>
      <c r="F160" s="24">
        <v>2018</v>
      </c>
      <c r="G160" s="97">
        <v>2</v>
      </c>
      <c r="H160" s="45" t="s">
        <v>1222</v>
      </c>
      <c r="J160" s="106"/>
      <c r="K160" s="107"/>
      <c r="L160" s="95"/>
      <c r="M160" s="99"/>
    </row>
    <row r="161" spans="1:13" x14ac:dyDescent="0.2">
      <c r="A161" s="43" t="s">
        <v>2315</v>
      </c>
      <c r="B161" s="39" t="s">
        <v>15</v>
      </c>
      <c r="C161" s="56" t="s">
        <v>1335</v>
      </c>
      <c r="D161" s="57" t="s">
        <v>2287</v>
      </c>
      <c r="E161" s="57" t="s">
        <v>16</v>
      </c>
      <c r="F161" s="24">
        <v>2018</v>
      </c>
      <c r="G161" s="97">
        <v>2</v>
      </c>
      <c r="H161" s="45" t="s">
        <v>1222</v>
      </c>
      <c r="J161" s="106"/>
      <c r="K161" s="107"/>
      <c r="L161" s="95"/>
      <c r="M161" s="99"/>
    </row>
    <row r="162" spans="1:13" x14ac:dyDescent="0.2">
      <c r="A162" s="43" t="s">
        <v>2463</v>
      </c>
      <c r="B162" s="43" t="s">
        <v>965</v>
      </c>
      <c r="C162" s="48" t="s">
        <v>1335</v>
      </c>
      <c r="D162" s="41" t="s">
        <v>2314</v>
      </c>
      <c r="E162" s="41" t="s">
        <v>2313</v>
      </c>
      <c r="F162" s="24">
        <v>2018</v>
      </c>
      <c r="G162" s="97">
        <v>2</v>
      </c>
      <c r="H162" s="24" t="s">
        <v>1222</v>
      </c>
      <c r="J162" s="106"/>
      <c r="K162" s="107"/>
      <c r="L162" s="95"/>
      <c r="M162" s="99"/>
    </row>
    <row r="163" spans="1:13" x14ac:dyDescent="0.2">
      <c r="A163" s="43" t="s">
        <v>2324</v>
      </c>
      <c r="B163" s="43" t="s">
        <v>40</v>
      </c>
      <c r="C163" s="56" t="s">
        <v>41</v>
      </c>
      <c r="D163" s="57" t="s">
        <v>2291</v>
      </c>
      <c r="E163" s="57" t="s">
        <v>2290</v>
      </c>
      <c r="F163" s="24">
        <v>2018</v>
      </c>
      <c r="G163" s="97">
        <v>2</v>
      </c>
      <c r="H163" s="45" t="s">
        <v>1222</v>
      </c>
      <c r="J163" s="106"/>
      <c r="K163" s="107"/>
      <c r="L163" s="95"/>
      <c r="M163" s="99"/>
    </row>
    <row r="164" spans="1:13" x14ac:dyDescent="0.2">
      <c r="A164" s="43" t="s">
        <v>2335</v>
      </c>
      <c r="B164" s="43" t="s">
        <v>40</v>
      </c>
      <c r="C164" s="56" t="s">
        <v>41</v>
      </c>
      <c r="D164" s="58" t="s">
        <v>2295</v>
      </c>
      <c r="E164" s="57" t="s">
        <v>2295</v>
      </c>
      <c r="F164" s="24">
        <v>2018</v>
      </c>
      <c r="G164" s="98">
        <v>2</v>
      </c>
      <c r="H164" s="24" t="s">
        <v>1222</v>
      </c>
      <c r="J164" s="106"/>
      <c r="K164" s="107"/>
      <c r="L164" s="95"/>
      <c r="M164" s="99"/>
    </row>
    <row r="165" spans="1:13" x14ac:dyDescent="0.2">
      <c r="A165" s="43" t="s">
        <v>2339</v>
      </c>
      <c r="B165" s="43" t="s">
        <v>40</v>
      </c>
      <c r="C165" s="56" t="s">
        <v>41</v>
      </c>
      <c r="D165" s="58" t="s">
        <v>1369</v>
      </c>
      <c r="E165" s="57" t="s">
        <v>1369</v>
      </c>
      <c r="F165" s="24">
        <v>2018</v>
      </c>
      <c r="G165" s="98">
        <v>2</v>
      </c>
      <c r="H165" s="24" t="s">
        <v>1222</v>
      </c>
      <c r="J165" s="106"/>
      <c r="K165" s="107"/>
      <c r="L165" s="95"/>
      <c r="M165" s="99"/>
    </row>
    <row r="166" spans="1:13" x14ac:dyDescent="0.2">
      <c r="A166" s="43" t="s">
        <v>2319</v>
      </c>
      <c r="B166" s="43" t="s">
        <v>40</v>
      </c>
      <c r="C166" s="56" t="s">
        <v>41</v>
      </c>
      <c r="D166" s="58" t="s">
        <v>2288</v>
      </c>
      <c r="E166" s="57" t="s">
        <v>2288</v>
      </c>
      <c r="F166" s="24">
        <v>2018</v>
      </c>
      <c r="G166" s="97">
        <v>2</v>
      </c>
      <c r="H166" s="45" t="s">
        <v>1222</v>
      </c>
      <c r="J166" s="106"/>
      <c r="K166" s="107"/>
      <c r="L166" s="95"/>
      <c r="M166" s="99"/>
    </row>
    <row r="167" spans="1:13" x14ac:dyDescent="0.2">
      <c r="A167" s="43" t="s">
        <v>2321</v>
      </c>
      <c r="B167" s="43" t="s">
        <v>40</v>
      </c>
      <c r="C167" s="56" t="s">
        <v>41</v>
      </c>
      <c r="D167" s="58" t="s">
        <v>2289</v>
      </c>
      <c r="E167" s="57" t="s">
        <v>2289</v>
      </c>
      <c r="F167" s="24">
        <v>2018</v>
      </c>
      <c r="G167" s="97">
        <v>2</v>
      </c>
      <c r="H167" s="45" t="s">
        <v>1222</v>
      </c>
      <c r="J167" s="106"/>
      <c r="K167" s="107"/>
      <c r="L167" s="95"/>
      <c r="M167" s="99"/>
    </row>
    <row r="168" spans="1:13" x14ac:dyDescent="0.2">
      <c r="A168" s="43" t="s">
        <v>2334</v>
      </c>
      <c r="B168" s="43" t="s">
        <v>40</v>
      </c>
      <c r="C168" s="56" t="s">
        <v>41</v>
      </c>
      <c r="D168" s="58" t="s">
        <v>2294</v>
      </c>
      <c r="E168" s="57" t="s">
        <v>2294</v>
      </c>
      <c r="F168" s="24">
        <v>2018</v>
      </c>
      <c r="G168" s="98">
        <v>2</v>
      </c>
      <c r="H168" s="24" t="s">
        <v>1222</v>
      </c>
      <c r="J168" s="106"/>
      <c r="K168" s="107"/>
      <c r="L168" s="95"/>
      <c r="M168" s="99"/>
    </row>
    <row r="169" spans="1:13" x14ac:dyDescent="0.2">
      <c r="A169" s="43" t="s">
        <v>2329</v>
      </c>
      <c r="B169" s="43" t="s">
        <v>40</v>
      </c>
      <c r="C169" s="56" t="s">
        <v>41</v>
      </c>
      <c r="D169" s="41" t="s">
        <v>2292</v>
      </c>
      <c r="E169" s="57" t="s">
        <v>2292</v>
      </c>
      <c r="F169" s="24">
        <v>2018</v>
      </c>
      <c r="G169" s="97">
        <v>2</v>
      </c>
      <c r="H169" s="45" t="s">
        <v>1222</v>
      </c>
      <c r="J169" s="106"/>
      <c r="K169" s="107"/>
      <c r="L169" s="95"/>
      <c r="M169" s="99"/>
    </row>
    <row r="170" spans="1:13" x14ac:dyDescent="0.2">
      <c r="A170" s="43" t="s">
        <v>2337</v>
      </c>
      <c r="B170" s="43" t="s">
        <v>40</v>
      </c>
      <c r="C170" s="56" t="s">
        <v>41</v>
      </c>
      <c r="D170" s="58" t="s">
        <v>2296</v>
      </c>
      <c r="E170" s="57" t="s">
        <v>1421</v>
      </c>
      <c r="F170" s="24">
        <v>2018</v>
      </c>
      <c r="G170" s="98">
        <v>2</v>
      </c>
      <c r="H170" s="24" t="s">
        <v>1222</v>
      </c>
      <c r="J170" s="106"/>
      <c r="K170" s="107"/>
      <c r="L170" s="95"/>
      <c r="M170" s="99"/>
    </row>
    <row r="171" spans="1:13" x14ac:dyDescent="0.2">
      <c r="A171" s="43" t="s">
        <v>2338</v>
      </c>
      <c r="B171" s="43" t="s">
        <v>40</v>
      </c>
      <c r="C171" s="56" t="s">
        <v>41</v>
      </c>
      <c r="D171" s="58" t="s">
        <v>2297</v>
      </c>
      <c r="E171" s="57" t="s">
        <v>1421</v>
      </c>
      <c r="F171" s="24">
        <v>2018</v>
      </c>
      <c r="G171" s="98">
        <v>2</v>
      </c>
      <c r="H171" s="24" t="s">
        <v>1222</v>
      </c>
      <c r="J171" s="106"/>
      <c r="K171" s="107"/>
      <c r="L171" s="95"/>
      <c r="M171" s="99"/>
    </row>
    <row r="172" spans="1:13" x14ac:dyDescent="0.2">
      <c r="A172" s="43" t="s">
        <v>2358</v>
      </c>
      <c r="B172" s="43" t="s">
        <v>277</v>
      </c>
      <c r="C172" s="56" t="s">
        <v>1335</v>
      </c>
      <c r="D172" s="57" t="s">
        <v>2303</v>
      </c>
      <c r="E172" s="57" t="s">
        <v>2302</v>
      </c>
      <c r="F172" s="24">
        <v>2018</v>
      </c>
      <c r="G172" s="97">
        <v>2</v>
      </c>
      <c r="H172" s="52" t="s">
        <v>1222</v>
      </c>
      <c r="J172" s="106"/>
      <c r="K172" s="107"/>
      <c r="L172" s="95"/>
      <c r="M172" s="99"/>
    </row>
    <row r="173" spans="1:13" x14ac:dyDescent="0.2">
      <c r="A173" s="43" t="s">
        <v>2374</v>
      </c>
      <c r="B173" s="43" t="s">
        <v>439</v>
      </c>
      <c r="C173" s="56" t="s">
        <v>1217</v>
      </c>
      <c r="D173" s="57" t="s">
        <v>2307</v>
      </c>
      <c r="E173" s="57" t="s">
        <v>450</v>
      </c>
      <c r="F173" s="24">
        <v>2018</v>
      </c>
      <c r="G173" s="98">
        <v>2</v>
      </c>
      <c r="H173" s="24" t="s">
        <v>1222</v>
      </c>
      <c r="J173" s="106"/>
      <c r="K173" s="107"/>
      <c r="L173" s="95"/>
      <c r="M173" s="99"/>
    </row>
    <row r="174" spans="1:13" x14ac:dyDescent="0.2">
      <c r="A174" s="43" t="s">
        <v>2340</v>
      </c>
      <c r="B174" s="43" t="s">
        <v>40</v>
      </c>
      <c r="C174" s="56" t="s">
        <v>22</v>
      </c>
      <c r="D174" s="57" t="s">
        <v>211</v>
      </c>
      <c r="E174" s="57" t="s">
        <v>211</v>
      </c>
      <c r="F174" s="24">
        <v>2018</v>
      </c>
      <c r="G174" s="98">
        <v>2</v>
      </c>
      <c r="H174" s="24" t="s">
        <v>1222</v>
      </c>
      <c r="J174" s="106"/>
      <c r="K174" s="107"/>
      <c r="L174" s="95"/>
      <c r="M174" s="99"/>
    </row>
    <row r="175" spans="1:13" x14ac:dyDescent="0.2">
      <c r="A175" s="43" t="s">
        <v>2456</v>
      </c>
      <c r="B175" s="59" t="s">
        <v>965</v>
      </c>
      <c r="C175" s="56" t="s">
        <v>1335</v>
      </c>
      <c r="D175" s="57" t="s">
        <v>2310</v>
      </c>
      <c r="E175" s="57" t="s">
        <v>966</v>
      </c>
      <c r="F175" s="24">
        <v>2018</v>
      </c>
      <c r="G175" s="97">
        <v>2</v>
      </c>
      <c r="H175" s="45" t="s">
        <v>1222</v>
      </c>
      <c r="J175" s="106"/>
      <c r="K175" s="107"/>
      <c r="L175" s="95"/>
      <c r="M175" s="99"/>
    </row>
    <row r="176" spans="1:13" x14ac:dyDescent="0.2">
      <c r="A176" s="43" t="s">
        <v>2356</v>
      </c>
      <c r="B176" s="43" t="s">
        <v>277</v>
      </c>
      <c r="C176" s="56" t="s">
        <v>1335</v>
      </c>
      <c r="D176" s="57" t="s">
        <v>2301</v>
      </c>
      <c r="E176" s="57" t="s">
        <v>2301</v>
      </c>
      <c r="F176" s="24">
        <v>2018</v>
      </c>
      <c r="G176" s="97">
        <v>2</v>
      </c>
      <c r="H176" s="45" t="s">
        <v>1222</v>
      </c>
      <c r="J176" s="106"/>
      <c r="K176" s="107"/>
      <c r="L176" s="95"/>
      <c r="M176" s="99"/>
    </row>
    <row r="178" spans="7:8" x14ac:dyDescent="0.2">
      <c r="G178" s="94"/>
    </row>
    <row r="179" spans="7:8" x14ac:dyDescent="0.2">
      <c r="G179" s="44">
        <f>COUNTIF($H$14:$H$176,H179)</f>
        <v>0</v>
      </c>
      <c r="H179" s="105" t="s">
        <v>1221</v>
      </c>
    </row>
    <row r="180" spans="7:8" x14ac:dyDescent="0.2">
      <c r="G180" s="44">
        <f t="shared" ref="G180:G182" si="0">COUNTIF($H$14:$H$176,H180)</f>
        <v>163</v>
      </c>
      <c r="H180" s="105" t="s">
        <v>1222</v>
      </c>
    </row>
    <row r="181" spans="7:8" x14ac:dyDescent="0.2">
      <c r="G181" s="44">
        <f t="shared" si="0"/>
        <v>0</v>
      </c>
      <c r="H181" s="105" t="s">
        <v>1223</v>
      </c>
    </row>
    <row r="182" spans="7:8" x14ac:dyDescent="0.2">
      <c r="G182" s="44">
        <f t="shared" si="0"/>
        <v>0</v>
      </c>
      <c r="H182" s="105" t="s">
        <v>1233</v>
      </c>
    </row>
    <row r="183" spans="7:8" x14ac:dyDescent="0.2">
      <c r="G183" s="96">
        <f>SUM(G179:G182)</f>
        <v>163</v>
      </c>
      <c r="H183" s="105"/>
    </row>
  </sheetData>
  <autoFilter ref="A13:H176" xr:uid="{00000000-0009-0000-0000-000008000000}">
    <sortState xmlns:xlrd2="http://schemas.microsoft.com/office/spreadsheetml/2017/richdata2" ref="A14:H176">
      <sortCondition ref="A13:A176"/>
    </sortState>
  </autoFilter>
  <sortState xmlns:xlrd2="http://schemas.microsoft.com/office/spreadsheetml/2017/richdata2" ref="A93:H99">
    <sortCondition ref="B93:B99"/>
    <sortCondition ref="E93:E99"/>
    <sortCondition ref="F93:F99"/>
  </sortState>
  <printOptions horizontalCentered="1"/>
  <pageMargins left="0.25" right="0.25" top="0.75" bottom="0.5" header="0.3" footer="0.3"/>
  <pageSetup scale="70" fitToHeight="0" orientation="portrait" verticalDpi="599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205"/>
  <sheetViews>
    <sheetView zoomScale="85" zoomScaleNormal="85" zoomScaleSheetLayoutView="80" workbookViewId="0">
      <selection activeCell="I21" sqref="I21"/>
    </sheetView>
  </sheetViews>
  <sheetFormatPr defaultRowHeight="12.75" customHeight="1" x14ac:dyDescent="0.2"/>
  <cols>
    <col min="1" max="2" width="5.85546875" style="64" customWidth="1"/>
    <col min="3" max="3" width="34.28515625" style="64" bestFit="1" customWidth="1"/>
    <col min="4" max="4" width="12.7109375" style="64" customWidth="1"/>
    <col min="5" max="9" width="9.140625" style="64"/>
    <col min="10" max="10" width="0" style="64" hidden="1" customWidth="1"/>
    <col min="11" max="16384" width="9.140625" style="64"/>
  </cols>
  <sheetData>
    <row r="1" spans="1:4" ht="12.75" customHeight="1" x14ac:dyDescent="0.2">
      <c r="A1" s="70" t="s">
        <v>2519</v>
      </c>
      <c r="B1" s="70"/>
    </row>
    <row r="6" spans="1:4" ht="12.75" customHeight="1" x14ac:dyDescent="0.2">
      <c r="A6" s="114" t="s">
        <v>2520</v>
      </c>
      <c r="B6" s="114"/>
      <c r="C6" s="114"/>
      <c r="D6" s="114"/>
    </row>
    <row r="7" spans="1:4" ht="12.75" customHeight="1" x14ac:dyDescent="0.2">
      <c r="A7" s="69"/>
      <c r="B7" s="69"/>
      <c r="C7" s="69"/>
      <c r="D7" s="69"/>
    </row>
    <row r="8" spans="1:4" ht="12.75" customHeight="1" x14ac:dyDescent="0.2">
      <c r="A8" s="69" t="s">
        <v>2521</v>
      </c>
      <c r="B8" s="69" t="s">
        <v>9</v>
      </c>
      <c r="C8" s="69" t="s">
        <v>2522</v>
      </c>
      <c r="D8" s="69" t="s">
        <v>2523</v>
      </c>
    </row>
    <row r="9" spans="1:4" ht="12.75" customHeight="1" x14ac:dyDescent="0.2">
      <c r="A9" s="71">
        <v>501</v>
      </c>
      <c r="B9" s="72" t="s">
        <v>2120</v>
      </c>
      <c r="C9" s="73" t="s">
        <v>2524</v>
      </c>
      <c r="D9" s="74">
        <v>42328</v>
      </c>
    </row>
    <row r="10" spans="1:4" ht="12.75" customHeight="1" x14ac:dyDescent="0.2">
      <c r="A10" s="71">
        <v>502</v>
      </c>
      <c r="B10" s="72" t="s">
        <v>2120</v>
      </c>
      <c r="C10" s="73" t="s">
        <v>2525</v>
      </c>
      <c r="D10" s="74">
        <v>42322</v>
      </c>
    </row>
    <row r="11" spans="1:4" ht="12.75" customHeight="1" x14ac:dyDescent="0.2">
      <c r="A11" s="71">
        <v>503</v>
      </c>
      <c r="B11" s="72" t="s">
        <v>2120</v>
      </c>
      <c r="C11" s="73" t="s">
        <v>2526</v>
      </c>
      <c r="D11" s="74">
        <v>42321</v>
      </c>
    </row>
    <row r="12" spans="1:4" ht="12.75" customHeight="1" x14ac:dyDescent="0.2">
      <c r="A12" s="71">
        <v>504</v>
      </c>
      <c r="B12" s="72" t="s">
        <v>2154</v>
      </c>
      <c r="C12" s="73" t="s">
        <v>2527</v>
      </c>
      <c r="D12" s="74">
        <v>42328</v>
      </c>
    </row>
    <row r="13" spans="1:4" ht="12.75" customHeight="1" x14ac:dyDescent="0.2">
      <c r="A13" s="71">
        <v>506</v>
      </c>
      <c r="B13" s="72" t="s">
        <v>2066</v>
      </c>
      <c r="C13" s="75" t="s">
        <v>2528</v>
      </c>
      <c r="D13" s="76" t="s">
        <v>2529</v>
      </c>
    </row>
    <row r="14" spans="1:4" ht="12.75" customHeight="1" x14ac:dyDescent="0.2">
      <c r="A14" s="71">
        <v>507</v>
      </c>
      <c r="B14" s="72" t="s">
        <v>2062</v>
      </c>
      <c r="C14" s="77" t="s">
        <v>2530</v>
      </c>
      <c r="D14" s="76">
        <v>42489</v>
      </c>
    </row>
    <row r="15" spans="1:4" ht="12.75" customHeight="1" x14ac:dyDescent="0.2">
      <c r="A15" s="71">
        <v>508</v>
      </c>
      <c r="B15" s="72" t="s">
        <v>2034</v>
      </c>
      <c r="C15" s="77" t="s">
        <v>2531</v>
      </c>
      <c r="D15" s="76">
        <v>42503</v>
      </c>
    </row>
    <row r="16" spans="1:4" ht="12.75" customHeight="1" x14ac:dyDescent="0.2">
      <c r="A16" s="71">
        <v>509</v>
      </c>
      <c r="B16" s="72" t="s">
        <v>2030</v>
      </c>
      <c r="C16" s="77" t="s">
        <v>2532</v>
      </c>
      <c r="D16" s="76" t="s">
        <v>2533</v>
      </c>
    </row>
    <row r="17" spans="1:4" ht="12.75" customHeight="1" x14ac:dyDescent="0.2">
      <c r="A17" s="71">
        <v>513</v>
      </c>
      <c r="B17" s="72" t="s">
        <v>2120</v>
      </c>
      <c r="C17" s="77" t="s">
        <v>2534</v>
      </c>
      <c r="D17" s="76">
        <v>42510</v>
      </c>
    </row>
    <row r="18" spans="1:4" ht="12.75" customHeight="1" x14ac:dyDescent="0.2">
      <c r="A18" s="71">
        <v>514</v>
      </c>
      <c r="B18" s="72" t="s">
        <v>2120</v>
      </c>
      <c r="C18" s="77" t="s">
        <v>2535</v>
      </c>
      <c r="D18" s="76">
        <v>42511</v>
      </c>
    </row>
    <row r="19" spans="1:4" ht="12.75" customHeight="1" x14ac:dyDescent="0.2">
      <c r="A19" s="71">
        <v>523</v>
      </c>
      <c r="B19" s="72" t="s">
        <v>2034</v>
      </c>
      <c r="C19" s="77" t="s">
        <v>2536</v>
      </c>
      <c r="D19" s="76" t="s">
        <v>2537</v>
      </c>
    </row>
    <row r="20" spans="1:4" ht="12.75" customHeight="1" x14ac:dyDescent="0.2">
      <c r="A20" s="78">
        <v>512</v>
      </c>
      <c r="B20" s="79" t="s">
        <v>2120</v>
      </c>
      <c r="C20" s="80" t="s">
        <v>2538</v>
      </c>
      <c r="D20" s="81" t="s">
        <v>2309</v>
      </c>
    </row>
    <row r="21" spans="1:4" ht="12.75" customHeight="1" x14ac:dyDescent="0.2">
      <c r="A21" s="71">
        <v>505</v>
      </c>
      <c r="B21" s="72" t="s">
        <v>2028</v>
      </c>
      <c r="C21" s="77" t="s">
        <v>2539</v>
      </c>
      <c r="D21" s="76" t="s">
        <v>2540</v>
      </c>
    </row>
    <row r="22" spans="1:4" ht="12.75" customHeight="1" x14ac:dyDescent="0.2">
      <c r="A22" s="71">
        <v>511</v>
      </c>
      <c r="B22" s="72" t="s">
        <v>2120</v>
      </c>
      <c r="C22" s="77" t="s">
        <v>2541</v>
      </c>
      <c r="D22" s="76" t="s">
        <v>2540</v>
      </c>
    </row>
    <row r="23" spans="1:4" ht="12.75" customHeight="1" x14ac:dyDescent="0.2">
      <c r="A23" s="71">
        <v>510</v>
      </c>
      <c r="B23" s="72" t="s">
        <v>2181</v>
      </c>
      <c r="C23" s="77" t="s">
        <v>2542</v>
      </c>
      <c r="D23" s="76" t="s">
        <v>2543</v>
      </c>
    </row>
    <row r="24" spans="1:4" ht="12.75" customHeight="1" x14ac:dyDescent="0.2">
      <c r="A24" s="71">
        <v>521</v>
      </c>
      <c r="B24" s="72" t="s">
        <v>2120</v>
      </c>
      <c r="C24" s="77" t="s">
        <v>2544</v>
      </c>
      <c r="D24" s="76">
        <v>42622</v>
      </c>
    </row>
    <row r="25" spans="1:4" ht="12.75" customHeight="1" x14ac:dyDescent="0.2">
      <c r="A25" s="71">
        <v>524</v>
      </c>
      <c r="B25" s="72" t="s">
        <v>2181</v>
      </c>
      <c r="C25" s="77" t="s">
        <v>2545</v>
      </c>
      <c r="D25" s="76">
        <v>42615</v>
      </c>
    </row>
    <row r="26" spans="1:4" ht="12.75" customHeight="1" x14ac:dyDescent="0.2">
      <c r="A26" s="71">
        <v>525</v>
      </c>
      <c r="B26" s="72" t="s">
        <v>2172</v>
      </c>
      <c r="C26" s="77" t="s">
        <v>2546</v>
      </c>
      <c r="D26" s="76">
        <v>42643</v>
      </c>
    </row>
    <row r="27" spans="1:4" ht="12.75" customHeight="1" x14ac:dyDescent="0.2">
      <c r="A27" s="71">
        <v>518</v>
      </c>
      <c r="B27" s="72" t="s">
        <v>2181</v>
      </c>
      <c r="C27" s="77" t="s">
        <v>2547</v>
      </c>
      <c r="D27" s="76">
        <v>42664</v>
      </c>
    </row>
    <row r="28" spans="1:4" ht="12.75" customHeight="1" x14ac:dyDescent="0.2">
      <c r="A28" s="71">
        <v>526</v>
      </c>
      <c r="B28" s="72" t="s">
        <v>2120</v>
      </c>
      <c r="C28" s="77" t="s">
        <v>2548</v>
      </c>
      <c r="D28" s="76">
        <v>42832</v>
      </c>
    </row>
    <row r="30" spans="1:4" ht="12.75" customHeight="1" x14ac:dyDescent="0.2">
      <c r="C30" s="82" t="s">
        <v>2549</v>
      </c>
      <c r="D30" s="83">
        <f>COUNT(A9:A30)</f>
        <v>20</v>
      </c>
    </row>
    <row r="32" spans="1:4" ht="12.75" customHeight="1" x14ac:dyDescent="0.2">
      <c r="A32" s="84"/>
      <c r="B32" s="84"/>
    </row>
    <row r="34" spans="1:10" ht="12.75" customHeight="1" x14ac:dyDescent="0.2">
      <c r="A34" s="114" t="s">
        <v>2550</v>
      </c>
      <c r="B34" s="114"/>
      <c r="C34" s="114"/>
      <c r="D34" s="114"/>
    </row>
    <row r="35" spans="1:10" ht="12.75" customHeight="1" x14ac:dyDescent="0.2">
      <c r="A35" s="69"/>
      <c r="B35" s="69"/>
      <c r="C35" s="69"/>
      <c r="D35" s="69"/>
    </row>
    <row r="36" spans="1:10" ht="12.75" customHeight="1" x14ac:dyDescent="0.2">
      <c r="A36" s="69" t="s">
        <v>2551</v>
      </c>
      <c r="B36" s="69"/>
      <c r="C36" s="69" t="s">
        <v>2522</v>
      </c>
      <c r="D36" s="69" t="s">
        <v>10</v>
      </c>
      <c r="J36" s="64" t="s">
        <v>248</v>
      </c>
    </row>
    <row r="37" spans="1:10" s="87" customFormat="1" ht="12.75" customHeight="1" x14ac:dyDescent="0.2">
      <c r="A37" s="85" t="s">
        <v>2063</v>
      </c>
      <c r="B37" s="86" t="s">
        <v>2062</v>
      </c>
      <c r="C37" s="87" t="s">
        <v>731</v>
      </c>
      <c r="D37" s="87" t="s">
        <v>248</v>
      </c>
      <c r="J37" s="87" t="s">
        <v>1335</v>
      </c>
    </row>
    <row r="38" spans="1:10" s="87" customFormat="1" ht="12.75" customHeight="1" x14ac:dyDescent="0.2">
      <c r="A38" s="85" t="s">
        <v>2064</v>
      </c>
      <c r="B38" s="86" t="s">
        <v>2062</v>
      </c>
      <c r="C38" s="87" t="s">
        <v>2065</v>
      </c>
      <c r="D38" s="88" t="s">
        <v>248</v>
      </c>
      <c r="J38" s="87" t="s">
        <v>1217</v>
      </c>
    </row>
    <row r="39" spans="1:10" s="87" customFormat="1" ht="12.75" customHeight="1" x14ac:dyDescent="0.2">
      <c r="A39" s="64" t="s">
        <v>2068</v>
      </c>
      <c r="B39" s="89" t="s">
        <v>2062</v>
      </c>
      <c r="C39" s="90" t="s">
        <v>2552</v>
      </c>
      <c r="D39" s="91" t="s">
        <v>248</v>
      </c>
      <c r="J39" s="87" t="s">
        <v>41</v>
      </c>
    </row>
    <row r="40" spans="1:10" s="87" customFormat="1" ht="12.75" customHeight="1" x14ac:dyDescent="0.2">
      <c r="A40" s="92" t="s">
        <v>2069</v>
      </c>
      <c r="B40" s="89" t="s">
        <v>2060</v>
      </c>
      <c r="C40" s="90" t="s">
        <v>2553</v>
      </c>
      <c r="D40" s="91" t="s">
        <v>248</v>
      </c>
      <c r="J40" s="87" t="s">
        <v>22</v>
      </c>
    </row>
    <row r="41" spans="1:10" s="87" customFormat="1" ht="12.75" customHeight="1" x14ac:dyDescent="0.2">
      <c r="A41" s="85" t="s">
        <v>2070</v>
      </c>
      <c r="B41" s="86" t="s">
        <v>2061</v>
      </c>
      <c r="C41" s="87" t="s">
        <v>251</v>
      </c>
      <c r="D41" s="88" t="s">
        <v>248</v>
      </c>
    </row>
    <row r="42" spans="1:10" s="87" customFormat="1" ht="12.75" customHeight="1" x14ac:dyDescent="0.2">
      <c r="A42" s="64" t="s">
        <v>2071</v>
      </c>
      <c r="B42" s="89" t="s">
        <v>2067</v>
      </c>
      <c r="C42" s="90" t="s">
        <v>2554</v>
      </c>
      <c r="D42" s="91" t="s">
        <v>248</v>
      </c>
    </row>
    <row r="43" spans="1:10" s="87" customFormat="1" ht="12.75" customHeight="1" x14ac:dyDescent="0.2">
      <c r="A43" s="64" t="s">
        <v>2073</v>
      </c>
      <c r="B43" s="89" t="s">
        <v>2072</v>
      </c>
      <c r="C43" s="90" t="s">
        <v>2555</v>
      </c>
      <c r="D43" s="91" t="s">
        <v>248</v>
      </c>
    </row>
    <row r="44" spans="1:10" s="87" customFormat="1" ht="12.75" customHeight="1" x14ac:dyDescent="0.2">
      <c r="A44" s="85" t="s">
        <v>2074</v>
      </c>
      <c r="B44" s="86" t="s">
        <v>2060</v>
      </c>
      <c r="C44" s="75" t="s">
        <v>798</v>
      </c>
      <c r="D44" s="88" t="s">
        <v>248</v>
      </c>
    </row>
    <row r="45" spans="1:10" s="87" customFormat="1" ht="12.75" customHeight="1" x14ac:dyDescent="0.2">
      <c r="A45" s="85" t="s">
        <v>2076</v>
      </c>
      <c r="B45" s="86" t="s">
        <v>2060</v>
      </c>
      <c r="C45" s="87" t="s">
        <v>60</v>
      </c>
      <c r="D45" s="88" t="s">
        <v>248</v>
      </c>
    </row>
    <row r="46" spans="1:10" s="87" customFormat="1" ht="12.75" customHeight="1" x14ac:dyDescent="0.2">
      <c r="A46" s="92" t="s">
        <v>2077</v>
      </c>
      <c r="B46" s="89" t="s">
        <v>2075</v>
      </c>
      <c r="C46" s="90" t="s">
        <v>582</v>
      </c>
      <c r="D46" s="91" t="s">
        <v>248</v>
      </c>
    </row>
    <row r="47" spans="1:10" s="87" customFormat="1" ht="12.75" customHeight="1" x14ac:dyDescent="0.2">
      <c r="A47" s="85" t="s">
        <v>2079</v>
      </c>
      <c r="B47" s="86" t="s">
        <v>2061</v>
      </c>
      <c r="C47" s="75" t="s">
        <v>2080</v>
      </c>
      <c r="D47" s="88" t="s">
        <v>248</v>
      </c>
    </row>
    <row r="48" spans="1:10" s="87" customFormat="1" ht="12.75" customHeight="1" x14ac:dyDescent="0.2">
      <c r="A48" s="92" t="s">
        <v>2081</v>
      </c>
      <c r="B48" s="89" t="s">
        <v>2075</v>
      </c>
      <c r="C48" s="90" t="s">
        <v>590</v>
      </c>
      <c r="D48" s="91" t="s">
        <v>248</v>
      </c>
    </row>
    <row r="49" spans="1:4" s="87" customFormat="1" ht="12.75" customHeight="1" x14ac:dyDescent="0.2">
      <c r="A49" s="92" t="s">
        <v>2082</v>
      </c>
      <c r="B49" s="89" t="s">
        <v>2067</v>
      </c>
      <c r="C49" s="90" t="s">
        <v>526</v>
      </c>
      <c r="D49" s="91" t="s">
        <v>248</v>
      </c>
    </row>
    <row r="50" spans="1:4" ht="12.75" customHeight="1" x14ac:dyDescent="0.2">
      <c r="A50" s="92" t="s">
        <v>2083</v>
      </c>
      <c r="B50" s="89" t="s">
        <v>2062</v>
      </c>
      <c r="C50" s="90" t="s">
        <v>714</v>
      </c>
      <c r="D50" s="91" t="s">
        <v>248</v>
      </c>
    </row>
    <row r="51" spans="1:4" ht="12.75" customHeight="1" x14ac:dyDescent="0.2">
      <c r="A51" s="64" t="s">
        <v>2084</v>
      </c>
      <c r="B51" s="89" t="s">
        <v>2044</v>
      </c>
      <c r="C51" s="90" t="s">
        <v>2556</v>
      </c>
      <c r="D51" s="91" t="s">
        <v>248</v>
      </c>
    </row>
    <row r="52" spans="1:4" ht="12.75" customHeight="1" x14ac:dyDescent="0.2">
      <c r="A52" s="92" t="s">
        <v>2085</v>
      </c>
      <c r="B52" s="89" t="s">
        <v>2062</v>
      </c>
      <c r="C52" s="90" t="s">
        <v>735</v>
      </c>
      <c r="D52" s="91" t="s">
        <v>248</v>
      </c>
    </row>
    <row r="53" spans="1:4" ht="12.75" customHeight="1" x14ac:dyDescent="0.2">
      <c r="A53" s="92" t="s">
        <v>2086</v>
      </c>
      <c r="B53" s="89" t="s">
        <v>2062</v>
      </c>
      <c r="C53" s="90" t="s">
        <v>739</v>
      </c>
      <c r="D53" s="91" t="s">
        <v>248</v>
      </c>
    </row>
    <row r="54" spans="1:4" ht="12.75" customHeight="1" x14ac:dyDescent="0.2">
      <c r="A54" s="85" t="s">
        <v>2087</v>
      </c>
      <c r="B54" s="86" t="s">
        <v>2062</v>
      </c>
      <c r="C54" s="87" t="s">
        <v>2557</v>
      </c>
      <c r="D54" s="88" t="s">
        <v>248</v>
      </c>
    </row>
    <row r="55" spans="1:4" ht="12.75" customHeight="1" x14ac:dyDescent="0.2">
      <c r="A55" s="85" t="s">
        <v>2088</v>
      </c>
      <c r="B55" s="86" t="s">
        <v>2062</v>
      </c>
      <c r="C55" s="75" t="s">
        <v>721</v>
      </c>
      <c r="D55" s="88" t="s">
        <v>248</v>
      </c>
    </row>
    <row r="56" spans="1:4" ht="12.75" customHeight="1" x14ac:dyDescent="0.2">
      <c r="A56" s="85" t="s">
        <v>2089</v>
      </c>
      <c r="B56" s="86" t="s">
        <v>2044</v>
      </c>
      <c r="C56" s="75" t="s">
        <v>2090</v>
      </c>
      <c r="D56" s="88" t="s">
        <v>248</v>
      </c>
    </row>
    <row r="57" spans="1:4" ht="12.75" customHeight="1" x14ac:dyDescent="0.2">
      <c r="A57" s="92" t="s">
        <v>2091</v>
      </c>
      <c r="B57" s="89" t="s">
        <v>2062</v>
      </c>
      <c r="C57" s="90" t="s">
        <v>2233</v>
      </c>
      <c r="D57" s="91" t="s">
        <v>248</v>
      </c>
    </row>
    <row r="58" spans="1:4" ht="12.75" customHeight="1" x14ac:dyDescent="0.2">
      <c r="A58" s="64" t="s">
        <v>2092</v>
      </c>
      <c r="B58" s="89" t="s">
        <v>2062</v>
      </c>
      <c r="C58" s="90" t="s">
        <v>2558</v>
      </c>
      <c r="D58" s="91" t="s">
        <v>248</v>
      </c>
    </row>
    <row r="59" spans="1:4" ht="12.75" customHeight="1" x14ac:dyDescent="0.2">
      <c r="A59" s="92" t="s">
        <v>2093</v>
      </c>
      <c r="B59" s="89" t="s">
        <v>2066</v>
      </c>
      <c r="C59" s="90" t="s">
        <v>1067</v>
      </c>
      <c r="D59" s="91" t="s">
        <v>248</v>
      </c>
    </row>
    <row r="60" spans="1:4" ht="12.75" customHeight="1" x14ac:dyDescent="0.2">
      <c r="A60" s="92" t="s">
        <v>2094</v>
      </c>
      <c r="B60" s="89" t="s">
        <v>2044</v>
      </c>
      <c r="C60" s="90" t="s">
        <v>1160</v>
      </c>
      <c r="D60" s="91" t="s">
        <v>248</v>
      </c>
    </row>
    <row r="61" spans="1:4" ht="12.75" customHeight="1" x14ac:dyDescent="0.2">
      <c r="A61" s="64" t="s">
        <v>2095</v>
      </c>
      <c r="B61" s="89" t="s">
        <v>2067</v>
      </c>
      <c r="C61" s="90" t="s">
        <v>2559</v>
      </c>
      <c r="D61" s="91" t="s">
        <v>248</v>
      </c>
    </row>
    <row r="62" spans="1:4" ht="12.75" customHeight="1" x14ac:dyDescent="0.2">
      <c r="A62" s="92" t="s">
        <v>2096</v>
      </c>
      <c r="B62" s="89" t="s">
        <v>2075</v>
      </c>
      <c r="C62" s="90" t="s">
        <v>2560</v>
      </c>
      <c r="D62" s="91" t="s">
        <v>248</v>
      </c>
    </row>
    <row r="63" spans="1:4" ht="12.75" customHeight="1" x14ac:dyDescent="0.2">
      <c r="A63" s="85" t="s">
        <v>2097</v>
      </c>
      <c r="B63" s="79" t="s">
        <v>2066</v>
      </c>
      <c r="C63" s="87" t="s">
        <v>2561</v>
      </c>
      <c r="D63" s="88" t="s">
        <v>248</v>
      </c>
    </row>
    <row r="64" spans="1:4" ht="12.75" customHeight="1" x14ac:dyDescent="0.2">
      <c r="A64" s="85" t="s">
        <v>2098</v>
      </c>
      <c r="B64" s="86" t="s">
        <v>2066</v>
      </c>
      <c r="C64" s="87" t="s">
        <v>1056</v>
      </c>
      <c r="D64" s="88" t="s">
        <v>248</v>
      </c>
    </row>
    <row r="65" spans="1:4" ht="12.75" customHeight="1" x14ac:dyDescent="0.2">
      <c r="A65" s="85" t="s">
        <v>2099</v>
      </c>
      <c r="B65" s="86" t="s">
        <v>2061</v>
      </c>
      <c r="C65" s="80" t="s">
        <v>2100</v>
      </c>
      <c r="D65" s="88" t="s">
        <v>248</v>
      </c>
    </row>
    <row r="66" spans="1:4" ht="12.75" customHeight="1" x14ac:dyDescent="0.2">
      <c r="A66" s="85" t="s">
        <v>2101</v>
      </c>
      <c r="B66" s="86" t="s">
        <v>2067</v>
      </c>
      <c r="C66" s="87" t="s">
        <v>2102</v>
      </c>
      <c r="D66" s="88" t="s">
        <v>248</v>
      </c>
    </row>
    <row r="67" spans="1:4" ht="12.75" customHeight="1" x14ac:dyDescent="0.2">
      <c r="A67" s="92" t="s">
        <v>2103</v>
      </c>
      <c r="B67" s="89" t="s">
        <v>2075</v>
      </c>
      <c r="C67" s="90" t="s">
        <v>595</v>
      </c>
      <c r="D67" s="91" t="s">
        <v>248</v>
      </c>
    </row>
    <row r="68" spans="1:4" ht="12.75" customHeight="1" x14ac:dyDescent="0.2">
      <c r="A68" s="85" t="s">
        <v>2104</v>
      </c>
      <c r="B68" s="86" t="s">
        <v>2061</v>
      </c>
      <c r="C68" s="87" t="s">
        <v>2105</v>
      </c>
      <c r="D68" s="88" t="s">
        <v>248</v>
      </c>
    </row>
    <row r="69" spans="1:4" ht="12.75" customHeight="1" x14ac:dyDescent="0.2">
      <c r="A69" s="85" t="s">
        <v>2106</v>
      </c>
      <c r="B69" s="86" t="s">
        <v>2061</v>
      </c>
      <c r="C69" s="87" t="s">
        <v>264</v>
      </c>
      <c r="D69" s="88" t="s">
        <v>248</v>
      </c>
    </row>
    <row r="70" spans="1:4" ht="12.75" customHeight="1" x14ac:dyDescent="0.2">
      <c r="A70" s="64" t="s">
        <v>2107</v>
      </c>
      <c r="B70" s="89" t="s">
        <v>2060</v>
      </c>
      <c r="C70" s="90" t="s">
        <v>2562</v>
      </c>
      <c r="D70" s="91" t="s">
        <v>248</v>
      </c>
    </row>
    <row r="71" spans="1:4" ht="12.75" customHeight="1" x14ac:dyDescent="0.2">
      <c r="A71" s="85" t="s">
        <v>2108</v>
      </c>
      <c r="B71" s="86" t="s">
        <v>2044</v>
      </c>
      <c r="C71" s="87" t="s">
        <v>2563</v>
      </c>
      <c r="D71" s="88" t="s">
        <v>248</v>
      </c>
    </row>
    <row r="72" spans="1:4" ht="12.75" customHeight="1" x14ac:dyDescent="0.2">
      <c r="A72" s="92" t="s">
        <v>2109</v>
      </c>
      <c r="B72" s="89" t="s">
        <v>2067</v>
      </c>
      <c r="C72" s="90" t="s">
        <v>2110</v>
      </c>
      <c r="D72" s="91" t="s">
        <v>248</v>
      </c>
    </row>
    <row r="73" spans="1:4" ht="12.75" customHeight="1" x14ac:dyDescent="0.2">
      <c r="A73" s="92" t="s">
        <v>2111</v>
      </c>
      <c r="B73" s="89" t="s">
        <v>2060</v>
      </c>
      <c r="C73" s="90" t="s">
        <v>2112</v>
      </c>
      <c r="D73" s="91" t="s">
        <v>248</v>
      </c>
    </row>
    <row r="74" spans="1:4" ht="12.75" customHeight="1" x14ac:dyDescent="0.2">
      <c r="A74" s="85">
        <v>182</v>
      </c>
      <c r="B74" s="86" t="s">
        <v>2075</v>
      </c>
      <c r="C74" s="87" t="s">
        <v>2564</v>
      </c>
      <c r="D74" s="88" t="s">
        <v>248</v>
      </c>
    </row>
    <row r="75" spans="1:4" ht="12.75" customHeight="1" x14ac:dyDescent="0.2">
      <c r="A75" s="92" t="s">
        <v>2153</v>
      </c>
      <c r="B75" s="89" t="s">
        <v>2066</v>
      </c>
      <c r="C75" s="90" t="s">
        <v>2565</v>
      </c>
      <c r="D75" s="91" t="s">
        <v>1335</v>
      </c>
    </row>
    <row r="76" spans="1:4" ht="12.75" customHeight="1" x14ac:dyDescent="0.2">
      <c r="A76" s="85">
        <v>196</v>
      </c>
      <c r="B76" s="86" t="s">
        <v>2067</v>
      </c>
      <c r="C76" s="87" t="s">
        <v>551</v>
      </c>
      <c r="D76" s="88" t="s">
        <v>248</v>
      </c>
    </row>
    <row r="77" spans="1:4" ht="12.75" customHeight="1" x14ac:dyDescent="0.2">
      <c r="A77" s="78">
        <v>197</v>
      </c>
      <c r="B77" s="79" t="s">
        <v>2060</v>
      </c>
      <c r="C77" s="87" t="s">
        <v>800</v>
      </c>
      <c r="D77" s="88" t="s">
        <v>248</v>
      </c>
    </row>
    <row r="78" spans="1:4" ht="12.75" customHeight="1" x14ac:dyDescent="0.2">
      <c r="A78" s="85" t="s">
        <v>2113</v>
      </c>
      <c r="B78" s="86" t="s">
        <v>2044</v>
      </c>
      <c r="C78" s="80" t="s">
        <v>2566</v>
      </c>
      <c r="D78" s="88" t="s">
        <v>248</v>
      </c>
    </row>
    <row r="79" spans="1:4" ht="12.75" customHeight="1" x14ac:dyDescent="0.2">
      <c r="A79" s="92" t="s">
        <v>2114</v>
      </c>
      <c r="B79" s="89" t="s">
        <v>2060</v>
      </c>
      <c r="C79" s="90" t="s">
        <v>779</v>
      </c>
      <c r="D79" s="91" t="s">
        <v>248</v>
      </c>
    </row>
    <row r="80" spans="1:4" ht="12.75" customHeight="1" x14ac:dyDescent="0.2">
      <c r="A80" s="85" t="s">
        <v>2115</v>
      </c>
      <c r="B80" s="86" t="s">
        <v>2078</v>
      </c>
      <c r="C80" s="87" t="s">
        <v>941</v>
      </c>
      <c r="D80" s="88" t="s">
        <v>248</v>
      </c>
    </row>
    <row r="81" spans="1:4" ht="12.75" customHeight="1" x14ac:dyDescent="0.2">
      <c r="A81" s="64" t="s">
        <v>2116</v>
      </c>
      <c r="B81" s="89" t="s">
        <v>2066</v>
      </c>
      <c r="C81" s="90" t="s">
        <v>2567</v>
      </c>
      <c r="D81" s="91" t="s">
        <v>248</v>
      </c>
    </row>
    <row r="82" spans="1:4" ht="12.75" customHeight="1" x14ac:dyDescent="0.2">
      <c r="A82" s="92" t="s">
        <v>2049</v>
      </c>
      <c r="B82" s="89" t="s">
        <v>2028</v>
      </c>
      <c r="C82" s="90" t="s">
        <v>461</v>
      </c>
      <c r="D82" s="91" t="s">
        <v>1217</v>
      </c>
    </row>
    <row r="83" spans="1:4" ht="12.75" customHeight="1" x14ac:dyDescent="0.2">
      <c r="A83" s="92" t="s">
        <v>2117</v>
      </c>
      <c r="B83" s="89" t="s">
        <v>2075</v>
      </c>
      <c r="C83" s="90" t="s">
        <v>2118</v>
      </c>
      <c r="D83" s="91" t="s">
        <v>248</v>
      </c>
    </row>
    <row r="84" spans="1:4" ht="12.75" customHeight="1" x14ac:dyDescent="0.2">
      <c r="A84" s="78">
        <v>236</v>
      </c>
      <c r="B84" s="79" t="s">
        <v>2030</v>
      </c>
      <c r="C84" s="87" t="s">
        <v>2568</v>
      </c>
      <c r="D84" s="88" t="s">
        <v>1217</v>
      </c>
    </row>
    <row r="85" spans="1:4" ht="12.75" customHeight="1" x14ac:dyDescent="0.2">
      <c r="A85" s="92" t="s">
        <v>2050</v>
      </c>
      <c r="B85" s="89" t="s">
        <v>2029</v>
      </c>
      <c r="C85" s="90" t="s">
        <v>1125</v>
      </c>
      <c r="D85" s="91" t="s">
        <v>1217</v>
      </c>
    </row>
    <row r="86" spans="1:4" ht="12.75" customHeight="1" x14ac:dyDescent="0.2">
      <c r="A86" s="92" t="s">
        <v>2051</v>
      </c>
      <c r="B86" s="89" t="s">
        <v>2030</v>
      </c>
      <c r="C86" s="90" t="s">
        <v>648</v>
      </c>
      <c r="D86" s="91" t="s">
        <v>1217</v>
      </c>
    </row>
    <row r="87" spans="1:4" ht="12.75" customHeight="1" x14ac:dyDescent="0.2">
      <c r="A87" s="92" t="s">
        <v>2052</v>
      </c>
      <c r="B87" s="89" t="s">
        <v>2030</v>
      </c>
      <c r="C87" s="90" t="s">
        <v>638</v>
      </c>
      <c r="D87" s="91" t="s">
        <v>1217</v>
      </c>
    </row>
    <row r="88" spans="1:4" ht="12.75" customHeight="1" x14ac:dyDescent="0.2">
      <c r="A88" s="92" t="s">
        <v>2053</v>
      </c>
      <c r="B88" s="89" t="s">
        <v>2028</v>
      </c>
      <c r="C88" s="90" t="s">
        <v>2569</v>
      </c>
      <c r="D88" s="91" t="s">
        <v>1217</v>
      </c>
    </row>
    <row r="89" spans="1:4" ht="12.75" customHeight="1" x14ac:dyDescent="0.2">
      <c r="A89" s="85">
        <v>260</v>
      </c>
      <c r="B89" s="86" t="s">
        <v>2029</v>
      </c>
      <c r="C89" s="87" t="s">
        <v>1129</v>
      </c>
      <c r="D89" s="88" t="s">
        <v>1217</v>
      </c>
    </row>
    <row r="90" spans="1:4" ht="12.75" customHeight="1" x14ac:dyDescent="0.2">
      <c r="A90" s="85">
        <v>278</v>
      </c>
      <c r="B90" s="86" t="s">
        <v>2031</v>
      </c>
      <c r="C90" s="87" t="s">
        <v>2570</v>
      </c>
      <c r="D90" s="88" t="s">
        <v>1217</v>
      </c>
    </row>
    <row r="91" spans="1:4" ht="12.75" customHeight="1" x14ac:dyDescent="0.2">
      <c r="A91" s="85">
        <v>303</v>
      </c>
      <c r="B91" s="86" t="s">
        <v>2032</v>
      </c>
      <c r="C91" s="87" t="s">
        <v>2571</v>
      </c>
      <c r="D91" s="88" t="s">
        <v>1217</v>
      </c>
    </row>
    <row r="92" spans="1:4" ht="12.75" customHeight="1" x14ac:dyDescent="0.2">
      <c r="A92" s="85">
        <v>304</v>
      </c>
      <c r="B92" s="86" t="s">
        <v>2032</v>
      </c>
      <c r="C92" s="87" t="s">
        <v>2572</v>
      </c>
      <c r="D92" s="88" t="s">
        <v>1217</v>
      </c>
    </row>
    <row r="93" spans="1:4" ht="12.75" customHeight="1" x14ac:dyDescent="0.2">
      <c r="A93" s="78">
        <v>308</v>
      </c>
      <c r="B93" s="79" t="s">
        <v>2032</v>
      </c>
      <c r="C93" s="78" t="s">
        <v>622</v>
      </c>
      <c r="D93" s="88" t="s">
        <v>1217</v>
      </c>
    </row>
    <row r="94" spans="1:4" ht="12.75" customHeight="1" x14ac:dyDescent="0.2">
      <c r="A94" s="64" t="s">
        <v>2054</v>
      </c>
      <c r="B94" s="89" t="s">
        <v>2032</v>
      </c>
      <c r="C94" s="90" t="s">
        <v>2033</v>
      </c>
      <c r="D94" s="91" t="s">
        <v>1217</v>
      </c>
    </row>
    <row r="95" spans="1:4" ht="12.75" customHeight="1" x14ac:dyDescent="0.2">
      <c r="A95" s="85">
        <v>312</v>
      </c>
      <c r="B95" s="86" t="s">
        <v>2032</v>
      </c>
      <c r="C95" s="87" t="s">
        <v>610</v>
      </c>
      <c r="D95" s="88" t="s">
        <v>1217</v>
      </c>
    </row>
    <row r="96" spans="1:4" ht="12.75" customHeight="1" x14ac:dyDescent="0.2">
      <c r="A96" s="92" t="s">
        <v>2055</v>
      </c>
      <c r="B96" s="89" t="s">
        <v>2034</v>
      </c>
      <c r="C96" s="90" t="s">
        <v>2573</v>
      </c>
      <c r="D96" s="91" t="s">
        <v>1217</v>
      </c>
    </row>
    <row r="97" spans="1:8" ht="12.75" customHeight="1" x14ac:dyDescent="0.2">
      <c r="A97" s="92" t="s">
        <v>2121</v>
      </c>
      <c r="B97" s="89" t="s">
        <v>2120</v>
      </c>
      <c r="C97" s="90" t="s">
        <v>2574</v>
      </c>
      <c r="D97" s="91" t="s">
        <v>41</v>
      </c>
    </row>
    <row r="98" spans="1:8" ht="12.75" customHeight="1" x14ac:dyDescent="0.2">
      <c r="A98" s="78">
        <v>327</v>
      </c>
      <c r="B98" s="79" t="s">
        <v>2120</v>
      </c>
      <c r="C98" s="87" t="s">
        <v>79</v>
      </c>
      <c r="D98" s="88" t="s">
        <v>41</v>
      </c>
    </row>
    <row r="99" spans="1:8" ht="12.75" customHeight="1" x14ac:dyDescent="0.2">
      <c r="A99" s="92" t="s">
        <v>2122</v>
      </c>
      <c r="B99" s="89" t="s">
        <v>2120</v>
      </c>
      <c r="C99" s="90" t="s">
        <v>89</v>
      </c>
      <c r="D99" s="91" t="s">
        <v>41</v>
      </c>
    </row>
    <row r="100" spans="1:8" ht="12.75" customHeight="1" x14ac:dyDescent="0.2">
      <c r="A100" s="78">
        <v>336</v>
      </c>
      <c r="B100" s="79" t="s">
        <v>2120</v>
      </c>
      <c r="C100" s="87" t="s">
        <v>2575</v>
      </c>
      <c r="D100" s="88" t="s">
        <v>41</v>
      </c>
      <c r="E100" s="87"/>
      <c r="F100" s="91"/>
      <c r="G100" s="91"/>
      <c r="H100" s="91"/>
    </row>
    <row r="101" spans="1:8" ht="12.75" customHeight="1" x14ac:dyDescent="0.2">
      <c r="A101" s="78">
        <v>337</v>
      </c>
      <c r="B101" s="79" t="s">
        <v>2120</v>
      </c>
      <c r="C101" s="87" t="s">
        <v>2123</v>
      </c>
      <c r="D101" s="88" t="s">
        <v>41</v>
      </c>
      <c r="F101" s="91"/>
      <c r="G101" s="91"/>
      <c r="H101" s="91"/>
    </row>
    <row r="102" spans="1:8" ht="12.75" customHeight="1" x14ac:dyDescent="0.2">
      <c r="A102" s="92" t="s">
        <v>2125</v>
      </c>
      <c r="B102" s="89" t="s">
        <v>2124</v>
      </c>
      <c r="C102" s="90" t="s">
        <v>2126</v>
      </c>
      <c r="D102" s="91" t="s">
        <v>41</v>
      </c>
      <c r="F102" s="91"/>
      <c r="G102" s="91"/>
      <c r="H102" s="91"/>
    </row>
    <row r="103" spans="1:8" ht="12.75" customHeight="1" x14ac:dyDescent="0.2">
      <c r="A103" s="64" t="s">
        <v>2127</v>
      </c>
      <c r="B103" s="89" t="s">
        <v>2124</v>
      </c>
      <c r="C103" s="90" t="s">
        <v>2576</v>
      </c>
      <c r="D103" s="91" t="s">
        <v>41</v>
      </c>
      <c r="F103" s="91"/>
      <c r="G103" s="91"/>
      <c r="H103" s="91"/>
    </row>
    <row r="104" spans="1:8" ht="12.75" customHeight="1" x14ac:dyDescent="0.2">
      <c r="A104" s="92" t="s">
        <v>2128</v>
      </c>
      <c r="B104" s="89" t="s">
        <v>2124</v>
      </c>
      <c r="C104" s="90" t="s">
        <v>226</v>
      </c>
      <c r="D104" s="91" t="s">
        <v>41</v>
      </c>
      <c r="F104" s="91"/>
      <c r="G104" s="91"/>
      <c r="H104" s="91"/>
    </row>
    <row r="105" spans="1:8" ht="12.75" customHeight="1" x14ac:dyDescent="0.2">
      <c r="A105" s="92" t="s">
        <v>2129</v>
      </c>
      <c r="B105" s="89" t="s">
        <v>2120</v>
      </c>
      <c r="C105" s="90" t="s">
        <v>103</v>
      </c>
      <c r="D105" s="91" t="s">
        <v>41</v>
      </c>
      <c r="F105" s="91"/>
      <c r="G105" s="91"/>
      <c r="H105" s="91"/>
    </row>
    <row r="106" spans="1:8" ht="12.75" customHeight="1" x14ac:dyDescent="0.2">
      <c r="A106" s="64" t="s">
        <v>2130</v>
      </c>
      <c r="B106" s="89" t="s">
        <v>2120</v>
      </c>
      <c r="C106" s="90" t="s">
        <v>107</v>
      </c>
      <c r="D106" s="91" t="s">
        <v>41</v>
      </c>
      <c r="F106" s="91"/>
      <c r="G106" s="91"/>
      <c r="H106" s="91"/>
    </row>
    <row r="107" spans="1:8" ht="12.75" customHeight="1" x14ac:dyDescent="0.2">
      <c r="A107" s="92" t="s">
        <v>2131</v>
      </c>
      <c r="B107" s="89" t="s">
        <v>2120</v>
      </c>
      <c r="C107" s="90" t="s">
        <v>2577</v>
      </c>
      <c r="D107" s="91" t="s">
        <v>41</v>
      </c>
      <c r="F107" s="91"/>
      <c r="G107" s="91"/>
      <c r="H107" s="91"/>
    </row>
    <row r="108" spans="1:8" ht="12.75" customHeight="1" x14ac:dyDescent="0.2">
      <c r="A108" s="92" t="s">
        <v>2133</v>
      </c>
      <c r="B108" s="89" t="s">
        <v>2132</v>
      </c>
      <c r="C108" s="90" t="s">
        <v>2578</v>
      </c>
      <c r="D108" s="91" t="s">
        <v>41</v>
      </c>
      <c r="F108" s="91"/>
      <c r="G108" s="91"/>
      <c r="H108" s="91"/>
    </row>
    <row r="109" spans="1:8" ht="12.75" customHeight="1" x14ac:dyDescent="0.2">
      <c r="A109" s="92" t="s">
        <v>2135</v>
      </c>
      <c r="B109" s="89" t="s">
        <v>2134</v>
      </c>
      <c r="C109" s="90" t="s">
        <v>2136</v>
      </c>
      <c r="D109" s="91" t="s">
        <v>41</v>
      </c>
      <c r="F109" s="91"/>
      <c r="G109" s="91"/>
      <c r="H109" s="91"/>
    </row>
    <row r="110" spans="1:8" ht="12.75" customHeight="1" x14ac:dyDescent="0.2">
      <c r="A110" s="64" t="s">
        <v>2137</v>
      </c>
      <c r="B110" s="89" t="s">
        <v>2134</v>
      </c>
      <c r="C110" s="90" t="s">
        <v>2579</v>
      </c>
      <c r="D110" s="91" t="s">
        <v>41</v>
      </c>
      <c r="F110" s="91"/>
      <c r="G110" s="91"/>
      <c r="H110" s="91"/>
    </row>
    <row r="111" spans="1:8" ht="12.75" customHeight="1" x14ac:dyDescent="0.2">
      <c r="A111" s="92" t="s">
        <v>2138</v>
      </c>
      <c r="B111" s="89" t="s">
        <v>2132</v>
      </c>
      <c r="C111" s="90" t="s">
        <v>2139</v>
      </c>
      <c r="D111" s="91" t="s">
        <v>41</v>
      </c>
      <c r="F111" s="91"/>
      <c r="G111" s="91"/>
      <c r="H111" s="91"/>
    </row>
    <row r="112" spans="1:8" ht="12.75" customHeight="1" x14ac:dyDescent="0.2">
      <c r="A112" s="92" t="s">
        <v>2140</v>
      </c>
      <c r="B112" s="89" t="s">
        <v>2134</v>
      </c>
      <c r="C112" s="90" t="s">
        <v>2141</v>
      </c>
      <c r="D112" s="91" t="s">
        <v>41</v>
      </c>
      <c r="F112" s="91"/>
      <c r="G112" s="91"/>
      <c r="H112" s="91"/>
    </row>
    <row r="113" spans="1:8" ht="12.75" customHeight="1" x14ac:dyDescent="0.2">
      <c r="A113" s="92" t="s">
        <v>2142</v>
      </c>
      <c r="B113" s="89" t="s">
        <v>2134</v>
      </c>
      <c r="C113" s="90" t="s">
        <v>891</v>
      </c>
      <c r="D113" s="91" t="s">
        <v>41</v>
      </c>
      <c r="F113" s="91"/>
      <c r="G113" s="91"/>
      <c r="H113" s="91"/>
    </row>
    <row r="114" spans="1:8" ht="12.75" customHeight="1" x14ac:dyDescent="0.2">
      <c r="A114" s="78">
        <v>394</v>
      </c>
      <c r="B114" s="79" t="s">
        <v>2134</v>
      </c>
      <c r="C114" s="87" t="s">
        <v>888</v>
      </c>
      <c r="D114" s="88" t="s">
        <v>41</v>
      </c>
      <c r="F114" s="91"/>
      <c r="G114" s="91"/>
      <c r="H114" s="91"/>
    </row>
    <row r="115" spans="1:8" ht="12.75" customHeight="1" x14ac:dyDescent="0.2">
      <c r="A115" s="92" t="s">
        <v>2143</v>
      </c>
      <c r="B115" s="89" t="s">
        <v>2120</v>
      </c>
      <c r="C115" s="90" t="s">
        <v>56</v>
      </c>
      <c r="D115" s="91" t="s">
        <v>41</v>
      </c>
      <c r="F115" s="91"/>
      <c r="G115" s="91"/>
      <c r="H115" s="91"/>
    </row>
    <row r="116" spans="1:8" ht="12.75" customHeight="1" x14ac:dyDescent="0.2">
      <c r="A116" s="92" t="s">
        <v>2145</v>
      </c>
      <c r="B116" s="89" t="s">
        <v>2144</v>
      </c>
      <c r="C116" s="90" t="s">
        <v>678</v>
      </c>
      <c r="D116" s="91" t="s">
        <v>41</v>
      </c>
      <c r="F116" s="91"/>
      <c r="G116" s="91"/>
      <c r="H116" s="91"/>
    </row>
    <row r="117" spans="1:8" ht="12.75" customHeight="1" x14ac:dyDescent="0.2">
      <c r="A117" s="92" t="s">
        <v>2147</v>
      </c>
      <c r="B117" s="89" t="s">
        <v>2120</v>
      </c>
      <c r="C117" s="90" t="s">
        <v>2580</v>
      </c>
      <c r="D117" s="91" t="s">
        <v>41</v>
      </c>
      <c r="F117" s="91"/>
      <c r="G117" s="91"/>
      <c r="H117" s="91"/>
    </row>
    <row r="118" spans="1:8" ht="12.75" customHeight="1" x14ac:dyDescent="0.2">
      <c r="A118" s="92" t="s">
        <v>2148</v>
      </c>
      <c r="B118" s="89" t="s">
        <v>2120</v>
      </c>
      <c r="C118" s="90" t="s">
        <v>85</v>
      </c>
      <c r="D118" s="91" t="s">
        <v>41</v>
      </c>
      <c r="F118" s="91"/>
      <c r="G118" s="91"/>
      <c r="H118" s="91"/>
    </row>
    <row r="119" spans="1:8" ht="12.75" customHeight="1" x14ac:dyDescent="0.2">
      <c r="A119" s="92" t="s">
        <v>2149</v>
      </c>
      <c r="B119" s="89" t="s">
        <v>2132</v>
      </c>
      <c r="C119" s="90" t="s">
        <v>2581</v>
      </c>
      <c r="D119" s="91" t="s">
        <v>41</v>
      </c>
      <c r="F119" s="91"/>
      <c r="G119" s="91"/>
      <c r="H119" s="91"/>
    </row>
    <row r="120" spans="1:8" ht="12.75" customHeight="1" x14ac:dyDescent="0.2">
      <c r="A120" s="92" t="s">
        <v>2150</v>
      </c>
      <c r="B120" s="89" t="s">
        <v>2120</v>
      </c>
      <c r="C120" s="90" t="s">
        <v>2582</v>
      </c>
      <c r="D120" s="91" t="s">
        <v>41</v>
      </c>
      <c r="F120" s="91"/>
      <c r="G120" s="91"/>
      <c r="H120" s="91"/>
    </row>
    <row r="121" spans="1:8" ht="12.75" customHeight="1" x14ac:dyDescent="0.2">
      <c r="A121" s="92" t="s">
        <v>2151</v>
      </c>
      <c r="B121" s="89" t="s">
        <v>2146</v>
      </c>
      <c r="C121" s="90" t="s">
        <v>2152</v>
      </c>
      <c r="D121" s="91" t="s">
        <v>41</v>
      </c>
      <c r="F121" s="91"/>
      <c r="G121" s="91"/>
      <c r="H121" s="91"/>
    </row>
    <row r="122" spans="1:8" ht="12.75" customHeight="1" x14ac:dyDescent="0.2">
      <c r="A122" s="92" t="s">
        <v>2203</v>
      </c>
      <c r="B122" s="89" t="s">
        <v>2202</v>
      </c>
      <c r="C122" s="90" t="s">
        <v>2204</v>
      </c>
      <c r="D122" s="91" t="s">
        <v>22</v>
      </c>
      <c r="F122" s="91"/>
      <c r="G122" s="91"/>
      <c r="H122" s="91"/>
    </row>
    <row r="123" spans="1:8" ht="12.75" customHeight="1" x14ac:dyDescent="0.2">
      <c r="A123" s="92" t="s">
        <v>2205</v>
      </c>
      <c r="B123" s="89" t="s">
        <v>2120</v>
      </c>
      <c r="C123" s="90" t="s">
        <v>2583</v>
      </c>
      <c r="D123" s="91" t="s">
        <v>22</v>
      </c>
      <c r="F123" s="91"/>
      <c r="G123" s="91"/>
      <c r="H123" s="91"/>
    </row>
    <row r="124" spans="1:8" ht="12.75" customHeight="1" x14ac:dyDescent="0.2">
      <c r="A124" s="92" t="s">
        <v>2206</v>
      </c>
      <c r="B124" s="89" t="s">
        <v>2120</v>
      </c>
      <c r="C124" s="90" t="s">
        <v>70</v>
      </c>
      <c r="D124" s="91" t="s">
        <v>41</v>
      </c>
      <c r="F124" s="91"/>
      <c r="G124" s="91"/>
      <c r="H124" s="91"/>
    </row>
    <row r="125" spans="1:8" ht="12.75" customHeight="1" x14ac:dyDescent="0.2">
      <c r="A125" s="92" t="s">
        <v>2207</v>
      </c>
      <c r="B125" s="89" t="s">
        <v>2120</v>
      </c>
      <c r="C125" s="90" t="s">
        <v>152</v>
      </c>
      <c r="D125" s="91" t="s">
        <v>22</v>
      </c>
      <c r="F125" s="91"/>
      <c r="G125" s="91"/>
      <c r="H125" s="91"/>
    </row>
    <row r="126" spans="1:8" ht="12.75" customHeight="1" x14ac:dyDescent="0.2">
      <c r="A126" s="92" t="s">
        <v>2208</v>
      </c>
      <c r="B126" s="89" t="s">
        <v>2120</v>
      </c>
      <c r="C126" s="90" t="s">
        <v>128</v>
      </c>
      <c r="D126" s="91" t="s">
        <v>22</v>
      </c>
      <c r="F126" s="91"/>
      <c r="G126" s="91"/>
      <c r="H126" s="91"/>
    </row>
    <row r="127" spans="1:8" ht="12.75" customHeight="1" x14ac:dyDescent="0.2">
      <c r="A127" s="92" t="s">
        <v>2209</v>
      </c>
      <c r="B127" s="89" t="s">
        <v>2120</v>
      </c>
      <c r="C127" s="90" t="s">
        <v>2584</v>
      </c>
      <c r="D127" s="91" t="s">
        <v>22</v>
      </c>
      <c r="F127" s="91"/>
      <c r="G127" s="91"/>
      <c r="H127" s="91"/>
    </row>
    <row r="128" spans="1:8" ht="12.75" customHeight="1" x14ac:dyDescent="0.2">
      <c r="A128" s="92" t="s">
        <v>2210</v>
      </c>
      <c r="B128" s="89" t="s">
        <v>2120</v>
      </c>
      <c r="C128" s="90" t="s">
        <v>141</v>
      </c>
      <c r="D128" s="91" t="s">
        <v>22</v>
      </c>
      <c r="F128" s="91"/>
      <c r="G128" s="91"/>
      <c r="H128" s="91"/>
    </row>
    <row r="129" spans="1:8" ht="12.75" customHeight="1" x14ac:dyDescent="0.2">
      <c r="A129" s="92" t="s">
        <v>2211</v>
      </c>
      <c r="B129" s="89" t="s">
        <v>2120</v>
      </c>
      <c r="C129" s="90" t="s">
        <v>126</v>
      </c>
      <c r="D129" s="91" t="s">
        <v>22</v>
      </c>
      <c r="F129" s="91"/>
      <c r="G129" s="91"/>
      <c r="H129" s="91"/>
    </row>
    <row r="130" spans="1:8" ht="12.75" customHeight="1" x14ac:dyDescent="0.2">
      <c r="A130" s="64" t="s">
        <v>2212</v>
      </c>
      <c r="B130" s="89" t="s">
        <v>2120</v>
      </c>
      <c r="C130" s="90" t="s">
        <v>2213</v>
      </c>
      <c r="D130" s="91" t="s">
        <v>41</v>
      </c>
      <c r="F130" s="91"/>
      <c r="G130" s="91"/>
      <c r="H130" s="91"/>
    </row>
    <row r="131" spans="1:8" ht="12.75" customHeight="1" x14ac:dyDescent="0.2">
      <c r="A131" s="92" t="s">
        <v>2214</v>
      </c>
      <c r="B131" s="89" t="s">
        <v>2120</v>
      </c>
      <c r="C131" s="90" t="s">
        <v>2585</v>
      </c>
      <c r="D131" s="91" t="s">
        <v>22</v>
      </c>
      <c r="F131" s="91"/>
      <c r="G131" s="91"/>
      <c r="H131" s="91"/>
    </row>
    <row r="132" spans="1:8" ht="12.75" customHeight="1" x14ac:dyDescent="0.2">
      <c r="A132" s="92" t="s">
        <v>2215</v>
      </c>
      <c r="B132" s="89" t="s">
        <v>2120</v>
      </c>
      <c r="C132" s="90" t="s">
        <v>190</v>
      </c>
      <c r="D132" s="91" t="s">
        <v>22</v>
      </c>
      <c r="F132" s="91"/>
      <c r="G132" s="91"/>
      <c r="H132" s="91"/>
    </row>
    <row r="133" spans="1:8" ht="12.75" customHeight="1" x14ac:dyDescent="0.2">
      <c r="A133" s="92" t="s">
        <v>2216</v>
      </c>
      <c r="B133" s="89" t="s">
        <v>2120</v>
      </c>
      <c r="C133" s="90" t="s">
        <v>185</v>
      </c>
      <c r="D133" s="91" t="s">
        <v>22</v>
      </c>
      <c r="F133" s="91"/>
      <c r="G133" s="91"/>
      <c r="H133" s="91"/>
    </row>
    <row r="134" spans="1:8" ht="12.75" customHeight="1" x14ac:dyDescent="0.2">
      <c r="A134" s="92" t="s">
        <v>2217</v>
      </c>
      <c r="B134" s="89" t="s">
        <v>2144</v>
      </c>
      <c r="C134" s="90" t="s">
        <v>2218</v>
      </c>
      <c r="D134" s="91" t="s">
        <v>22</v>
      </c>
      <c r="F134" s="91"/>
      <c r="G134" s="91"/>
      <c r="H134" s="91"/>
    </row>
    <row r="135" spans="1:8" ht="12.75" customHeight="1" x14ac:dyDescent="0.2">
      <c r="A135" s="64" t="s">
        <v>2219</v>
      </c>
      <c r="B135" s="89" t="s">
        <v>2144</v>
      </c>
      <c r="C135" s="90" t="s">
        <v>2586</v>
      </c>
      <c r="D135" s="91" t="s">
        <v>41</v>
      </c>
      <c r="F135" s="91"/>
      <c r="G135" s="91"/>
      <c r="H135" s="91"/>
    </row>
    <row r="136" spans="1:8" ht="12.75" customHeight="1" x14ac:dyDescent="0.2">
      <c r="A136" s="64" t="s">
        <v>2220</v>
      </c>
      <c r="B136" s="89" t="s">
        <v>2120</v>
      </c>
      <c r="C136" s="90" t="s">
        <v>2587</v>
      </c>
      <c r="D136" s="91" t="s">
        <v>41</v>
      </c>
      <c r="F136" s="91"/>
      <c r="G136" s="91"/>
      <c r="H136" s="91"/>
    </row>
    <row r="137" spans="1:8" ht="12.75" customHeight="1" x14ac:dyDescent="0.2">
      <c r="A137" s="92" t="s">
        <v>2221</v>
      </c>
      <c r="B137" s="89" t="s">
        <v>2144</v>
      </c>
      <c r="C137" s="90" t="s">
        <v>687</v>
      </c>
      <c r="D137" s="91" t="s">
        <v>22</v>
      </c>
      <c r="F137" s="91"/>
      <c r="G137" s="91"/>
      <c r="H137" s="91"/>
    </row>
    <row r="138" spans="1:8" ht="12.75" customHeight="1" x14ac:dyDescent="0.2">
      <c r="A138" s="92" t="s">
        <v>2222</v>
      </c>
      <c r="B138" s="89" t="s">
        <v>2120</v>
      </c>
      <c r="C138" s="90" t="s">
        <v>193</v>
      </c>
      <c r="D138" s="91" t="s">
        <v>22</v>
      </c>
      <c r="F138" s="91"/>
      <c r="G138" s="91"/>
      <c r="H138" s="91"/>
    </row>
    <row r="139" spans="1:8" ht="12.75" customHeight="1" x14ac:dyDescent="0.2">
      <c r="A139" s="92" t="s">
        <v>2223</v>
      </c>
      <c r="B139" s="89" t="s">
        <v>2120</v>
      </c>
      <c r="C139" s="90" t="s">
        <v>2588</v>
      </c>
      <c r="D139" s="91" t="s">
        <v>22</v>
      </c>
      <c r="F139" s="91"/>
      <c r="G139" s="91"/>
      <c r="H139" s="91"/>
    </row>
    <row r="140" spans="1:8" ht="12.75" customHeight="1" x14ac:dyDescent="0.2">
      <c r="A140" s="92" t="s">
        <v>2224</v>
      </c>
      <c r="B140" s="89" t="s">
        <v>2144</v>
      </c>
      <c r="C140" s="90" t="s">
        <v>2589</v>
      </c>
      <c r="D140" s="91" t="s">
        <v>22</v>
      </c>
      <c r="F140" s="91"/>
      <c r="G140" s="91"/>
      <c r="H140" s="91"/>
    </row>
    <row r="141" spans="1:8" ht="12.75" customHeight="1" x14ac:dyDescent="0.2">
      <c r="A141" s="92" t="s">
        <v>2036</v>
      </c>
      <c r="B141" s="89" t="s">
        <v>2035</v>
      </c>
      <c r="C141" s="90" t="s">
        <v>2037</v>
      </c>
      <c r="D141" s="91" t="s">
        <v>1217</v>
      </c>
      <c r="F141" s="91"/>
      <c r="G141" s="91"/>
      <c r="H141" s="91"/>
    </row>
    <row r="142" spans="1:8" ht="12.75" customHeight="1" x14ac:dyDescent="0.2">
      <c r="A142" s="78">
        <v>563</v>
      </c>
      <c r="B142" s="79" t="s">
        <v>2038</v>
      </c>
      <c r="C142" s="87" t="s">
        <v>1121</v>
      </c>
      <c r="D142" s="88" t="s">
        <v>1217</v>
      </c>
      <c r="F142" s="91"/>
      <c r="G142" s="91"/>
      <c r="H142" s="91"/>
    </row>
    <row r="143" spans="1:8" ht="12.75" customHeight="1" x14ac:dyDescent="0.2">
      <c r="A143" s="78">
        <v>564</v>
      </c>
      <c r="B143" s="79" t="s">
        <v>2034</v>
      </c>
      <c r="C143" s="87" t="s">
        <v>2590</v>
      </c>
      <c r="D143" s="88" t="s">
        <v>1217</v>
      </c>
      <c r="F143" s="91"/>
      <c r="G143" s="91"/>
      <c r="H143" s="91"/>
    </row>
    <row r="144" spans="1:8" ht="12.75" customHeight="1" x14ac:dyDescent="0.2">
      <c r="A144" s="92" t="s">
        <v>2039</v>
      </c>
      <c r="B144" s="89" t="s">
        <v>2034</v>
      </c>
      <c r="C144" s="90" t="s">
        <v>2591</v>
      </c>
      <c r="D144" s="91" t="s">
        <v>1217</v>
      </c>
      <c r="F144" s="91"/>
      <c r="G144" s="91"/>
      <c r="H144" s="91"/>
    </row>
    <row r="145" spans="1:8" ht="12.75" customHeight="1" x14ac:dyDescent="0.2">
      <c r="A145" s="64" t="s">
        <v>2040</v>
      </c>
      <c r="B145" s="89" t="s">
        <v>2034</v>
      </c>
      <c r="C145" s="90" t="s">
        <v>2041</v>
      </c>
      <c r="D145" s="91" t="s">
        <v>1217</v>
      </c>
      <c r="F145" s="91"/>
      <c r="G145" s="91"/>
      <c r="H145" s="91"/>
    </row>
    <row r="146" spans="1:8" ht="12.75" customHeight="1" x14ac:dyDescent="0.2">
      <c r="A146" s="78">
        <v>576</v>
      </c>
      <c r="B146" s="79" t="s">
        <v>2034</v>
      </c>
      <c r="C146" s="87" t="s">
        <v>2592</v>
      </c>
      <c r="D146" s="88" t="s">
        <v>1217</v>
      </c>
      <c r="E146" s="87"/>
      <c r="F146" s="91"/>
      <c r="G146" s="91"/>
      <c r="H146" s="91"/>
    </row>
    <row r="147" spans="1:8" ht="12.75" customHeight="1" x14ac:dyDescent="0.2">
      <c r="A147" s="92" t="s">
        <v>2042</v>
      </c>
      <c r="B147" s="89" t="s">
        <v>2034</v>
      </c>
      <c r="C147" s="90" t="s">
        <v>2593</v>
      </c>
      <c r="D147" s="91" t="s">
        <v>1217</v>
      </c>
      <c r="F147" s="91"/>
      <c r="G147" s="91"/>
      <c r="H147" s="91"/>
    </row>
    <row r="148" spans="1:8" ht="12.75" customHeight="1" x14ac:dyDescent="0.2">
      <c r="A148" s="64" t="s">
        <v>2043</v>
      </c>
      <c r="B148" s="89" t="s">
        <v>2034</v>
      </c>
      <c r="C148" s="90" t="s">
        <v>2594</v>
      </c>
      <c r="D148" s="91" t="s">
        <v>1217</v>
      </c>
      <c r="F148" s="91"/>
      <c r="G148" s="91"/>
      <c r="H148" s="91"/>
    </row>
    <row r="149" spans="1:8" ht="12.75" customHeight="1" x14ac:dyDescent="0.2">
      <c r="A149" s="78">
        <v>602</v>
      </c>
      <c r="B149" s="79" t="s">
        <v>2031</v>
      </c>
      <c r="C149" s="87" t="s">
        <v>2595</v>
      </c>
      <c r="D149" s="88" t="s">
        <v>1217</v>
      </c>
      <c r="F149" s="91"/>
      <c r="G149" s="91"/>
      <c r="H149" s="91"/>
    </row>
    <row r="150" spans="1:8" ht="12.75" customHeight="1" x14ac:dyDescent="0.2">
      <c r="A150" s="78">
        <v>603</v>
      </c>
      <c r="B150" s="79" t="s">
        <v>2031</v>
      </c>
      <c r="C150" s="87" t="s">
        <v>2596</v>
      </c>
      <c r="D150" s="88" t="s">
        <v>1217</v>
      </c>
      <c r="F150" s="91"/>
      <c r="G150" s="91"/>
      <c r="H150" s="91"/>
    </row>
    <row r="151" spans="1:8" ht="12.75" customHeight="1" x14ac:dyDescent="0.2">
      <c r="A151" s="64" t="s">
        <v>2056</v>
      </c>
      <c r="B151" s="89" t="s">
        <v>2045</v>
      </c>
      <c r="C151" s="90" t="s">
        <v>2046</v>
      </c>
      <c r="D151" s="91" t="s">
        <v>1217</v>
      </c>
      <c r="F151" s="91"/>
      <c r="G151" s="91"/>
      <c r="H151" s="91"/>
    </row>
    <row r="152" spans="1:8" ht="12.75" customHeight="1" x14ac:dyDescent="0.2">
      <c r="A152" s="92" t="s">
        <v>2057</v>
      </c>
      <c r="B152" s="89" t="s">
        <v>2047</v>
      </c>
      <c r="C152" s="90" t="s">
        <v>2597</v>
      </c>
      <c r="D152" s="91" t="s">
        <v>1217</v>
      </c>
      <c r="F152" s="91"/>
      <c r="G152" s="91"/>
      <c r="H152" s="91"/>
    </row>
    <row r="153" spans="1:8" ht="12.75" customHeight="1" x14ac:dyDescent="0.2">
      <c r="A153" s="85" t="s">
        <v>2048</v>
      </c>
      <c r="B153" s="86" t="s">
        <v>2044</v>
      </c>
      <c r="C153" s="87" t="s">
        <v>921</v>
      </c>
      <c r="D153" s="88" t="s">
        <v>1217</v>
      </c>
      <c r="F153" s="91"/>
      <c r="G153" s="91"/>
      <c r="H153" s="91"/>
    </row>
    <row r="154" spans="1:8" ht="12.75" customHeight="1" x14ac:dyDescent="0.2">
      <c r="A154" s="85">
        <v>634</v>
      </c>
      <c r="B154" s="86" t="s">
        <v>2044</v>
      </c>
      <c r="C154" s="87" t="s">
        <v>2598</v>
      </c>
      <c r="D154" s="88" t="s">
        <v>1217</v>
      </c>
      <c r="F154" s="91"/>
      <c r="G154" s="91"/>
      <c r="H154" s="91"/>
    </row>
    <row r="155" spans="1:8" ht="12.75" customHeight="1" x14ac:dyDescent="0.2">
      <c r="A155" s="92" t="s">
        <v>2119</v>
      </c>
      <c r="B155" s="89" t="s">
        <v>2044</v>
      </c>
      <c r="C155" s="90" t="s">
        <v>2599</v>
      </c>
      <c r="D155" s="91" t="s">
        <v>248</v>
      </c>
      <c r="F155" s="91"/>
      <c r="G155" s="91"/>
      <c r="H155" s="91"/>
    </row>
    <row r="156" spans="1:8" ht="12.75" customHeight="1" x14ac:dyDescent="0.2">
      <c r="A156" s="92" t="s">
        <v>2058</v>
      </c>
      <c r="B156" s="89" t="s">
        <v>2045</v>
      </c>
      <c r="C156" s="90" t="s">
        <v>665</v>
      </c>
      <c r="D156" s="91" t="s">
        <v>1217</v>
      </c>
      <c r="F156" s="91"/>
      <c r="G156" s="91"/>
      <c r="H156" s="91"/>
    </row>
    <row r="157" spans="1:8" ht="12.75" customHeight="1" x14ac:dyDescent="0.2">
      <c r="A157" s="85">
        <v>653</v>
      </c>
      <c r="B157" s="86" t="s">
        <v>2028</v>
      </c>
      <c r="C157" s="87" t="s">
        <v>2600</v>
      </c>
      <c r="D157" s="88" t="s">
        <v>1217</v>
      </c>
      <c r="F157" s="91"/>
      <c r="G157" s="91"/>
      <c r="H157" s="91"/>
    </row>
    <row r="158" spans="1:8" ht="12.75" customHeight="1" x14ac:dyDescent="0.2">
      <c r="A158" s="64" t="s">
        <v>2059</v>
      </c>
      <c r="B158" s="89" t="s">
        <v>2031</v>
      </c>
      <c r="C158" s="90" t="s">
        <v>2601</v>
      </c>
      <c r="D158" s="91" t="s">
        <v>1217</v>
      </c>
      <c r="F158" s="91"/>
      <c r="G158" s="91"/>
      <c r="H158" s="91"/>
    </row>
    <row r="159" spans="1:8" ht="12.75" customHeight="1" x14ac:dyDescent="0.2">
      <c r="A159" s="85">
        <v>655</v>
      </c>
      <c r="B159" s="86" t="s">
        <v>2045</v>
      </c>
      <c r="C159" s="87" t="s">
        <v>2602</v>
      </c>
      <c r="D159" s="88" t="s">
        <v>1217</v>
      </c>
      <c r="F159" s="91"/>
      <c r="G159" s="91"/>
      <c r="H159" s="91"/>
    </row>
    <row r="160" spans="1:8" ht="12.75" customHeight="1" x14ac:dyDescent="0.2">
      <c r="A160" s="92" t="s">
        <v>2155</v>
      </c>
      <c r="B160" s="89" t="s">
        <v>2154</v>
      </c>
      <c r="C160" s="90" t="s">
        <v>2156</v>
      </c>
      <c r="D160" s="91" t="s">
        <v>1335</v>
      </c>
      <c r="F160" s="91"/>
      <c r="G160" s="91"/>
      <c r="H160" s="91"/>
    </row>
    <row r="161" spans="1:8" ht="12.75" customHeight="1" x14ac:dyDescent="0.2">
      <c r="A161" s="85" t="s">
        <v>2157</v>
      </c>
      <c r="B161" s="86" t="s">
        <v>2154</v>
      </c>
      <c r="C161" s="87" t="s">
        <v>2603</v>
      </c>
      <c r="D161" s="88" t="s">
        <v>1335</v>
      </c>
      <c r="F161" s="91"/>
      <c r="G161" s="91"/>
      <c r="H161" s="91"/>
    </row>
    <row r="162" spans="1:8" ht="12.75" customHeight="1" x14ac:dyDescent="0.2">
      <c r="A162" s="85">
        <v>676</v>
      </c>
      <c r="B162" s="86" t="s">
        <v>2154</v>
      </c>
      <c r="C162" s="87" t="s">
        <v>2158</v>
      </c>
      <c r="D162" s="88" t="s">
        <v>1335</v>
      </c>
      <c r="F162" s="91"/>
      <c r="G162" s="91"/>
      <c r="H162" s="91"/>
    </row>
    <row r="163" spans="1:8" ht="12.75" customHeight="1" x14ac:dyDescent="0.2">
      <c r="A163" s="92" t="s">
        <v>2159</v>
      </c>
      <c r="B163" s="89" t="s">
        <v>2154</v>
      </c>
      <c r="C163" s="90" t="s">
        <v>2604</v>
      </c>
      <c r="D163" s="91" t="s">
        <v>1335</v>
      </c>
      <c r="F163" s="91"/>
      <c r="G163" s="91"/>
      <c r="H163" s="91"/>
    </row>
    <row r="164" spans="1:8" ht="12.75" customHeight="1" x14ac:dyDescent="0.2">
      <c r="A164" s="85" t="s">
        <v>2160</v>
      </c>
      <c r="B164" s="86" t="s">
        <v>2154</v>
      </c>
      <c r="C164" s="87" t="s">
        <v>2605</v>
      </c>
      <c r="D164" s="88" t="s">
        <v>1335</v>
      </c>
      <c r="F164" s="91"/>
      <c r="G164" s="91"/>
      <c r="H164" s="91"/>
    </row>
    <row r="165" spans="1:8" ht="12.75" customHeight="1" x14ac:dyDescent="0.2">
      <c r="A165" s="64" t="s">
        <v>2162</v>
      </c>
      <c r="B165" s="89" t="s">
        <v>2161</v>
      </c>
      <c r="C165" s="90" t="s">
        <v>2606</v>
      </c>
      <c r="D165" s="91" t="s">
        <v>1335</v>
      </c>
      <c r="F165" s="91"/>
      <c r="G165" s="91"/>
      <c r="H165" s="91"/>
    </row>
    <row r="166" spans="1:8" ht="12.75" customHeight="1" x14ac:dyDescent="0.2">
      <c r="A166" s="92" t="s">
        <v>2163</v>
      </c>
      <c r="B166" s="93" t="s">
        <v>2161</v>
      </c>
      <c r="C166" s="90" t="s">
        <v>2607</v>
      </c>
      <c r="D166" s="91" t="s">
        <v>1335</v>
      </c>
      <c r="F166" s="91"/>
      <c r="G166" s="91"/>
      <c r="H166" s="91"/>
    </row>
    <row r="167" spans="1:8" ht="12.75" customHeight="1" x14ac:dyDescent="0.2">
      <c r="A167" s="64" t="s">
        <v>2165</v>
      </c>
      <c r="B167" s="89" t="s">
        <v>2164</v>
      </c>
      <c r="C167" s="90" t="s">
        <v>2608</v>
      </c>
      <c r="D167" s="91" t="s">
        <v>1335</v>
      </c>
      <c r="F167" s="91"/>
      <c r="G167" s="91"/>
      <c r="H167" s="91"/>
    </row>
    <row r="168" spans="1:8" ht="12.75" customHeight="1" x14ac:dyDescent="0.2">
      <c r="A168" s="92" t="s">
        <v>2166</v>
      </c>
      <c r="B168" s="89" t="s">
        <v>2154</v>
      </c>
      <c r="C168" s="90" t="s">
        <v>1027</v>
      </c>
      <c r="D168" s="91" t="s">
        <v>1335</v>
      </c>
      <c r="F168" s="91"/>
      <c r="G168" s="91"/>
      <c r="H168" s="91"/>
    </row>
    <row r="169" spans="1:8" ht="12.75" customHeight="1" x14ac:dyDescent="0.2">
      <c r="A169" s="92" t="s">
        <v>2167</v>
      </c>
      <c r="B169" s="89" t="s">
        <v>2154</v>
      </c>
      <c r="C169" s="90" t="s">
        <v>969</v>
      </c>
      <c r="D169" s="91" t="s">
        <v>1335</v>
      </c>
      <c r="F169" s="91"/>
      <c r="G169" s="91"/>
      <c r="H169" s="91"/>
    </row>
    <row r="170" spans="1:8" ht="12.75" customHeight="1" x14ac:dyDescent="0.2">
      <c r="A170" s="85" t="s">
        <v>2168</v>
      </c>
      <c r="B170" s="86" t="s">
        <v>2062</v>
      </c>
      <c r="C170" s="87" t="s">
        <v>2609</v>
      </c>
      <c r="D170" s="88" t="s">
        <v>1335</v>
      </c>
      <c r="F170" s="91"/>
      <c r="G170" s="91"/>
      <c r="H170" s="91"/>
    </row>
    <row r="171" spans="1:8" ht="12.75" customHeight="1" x14ac:dyDescent="0.2">
      <c r="A171" s="78">
        <v>708</v>
      </c>
      <c r="B171" s="79" t="s">
        <v>2154</v>
      </c>
      <c r="C171" s="87" t="s">
        <v>2610</v>
      </c>
      <c r="D171" s="88" t="s">
        <v>1335</v>
      </c>
      <c r="F171" s="91"/>
      <c r="G171" s="91"/>
      <c r="H171" s="91"/>
    </row>
    <row r="172" spans="1:8" ht="12.75" customHeight="1" x14ac:dyDescent="0.2">
      <c r="A172" s="92" t="s">
        <v>2169</v>
      </c>
      <c r="B172" s="89" t="s">
        <v>2154</v>
      </c>
      <c r="C172" s="90" t="s">
        <v>2611</v>
      </c>
      <c r="D172" s="91" t="s">
        <v>1335</v>
      </c>
      <c r="F172" s="91"/>
      <c r="G172" s="91"/>
      <c r="H172" s="91"/>
    </row>
    <row r="173" spans="1:8" ht="12.75" customHeight="1" x14ac:dyDescent="0.2">
      <c r="A173" s="92" t="s">
        <v>2170</v>
      </c>
      <c r="B173" s="89" t="s">
        <v>2154</v>
      </c>
      <c r="C173" s="90" t="s">
        <v>2612</v>
      </c>
      <c r="D173" s="91" t="s">
        <v>1335</v>
      </c>
      <c r="F173" s="91"/>
      <c r="G173" s="91"/>
      <c r="H173" s="91"/>
    </row>
    <row r="174" spans="1:8" ht="12.75" customHeight="1" x14ac:dyDescent="0.2">
      <c r="A174" s="92" t="s">
        <v>2171</v>
      </c>
      <c r="B174" s="89" t="s">
        <v>2154</v>
      </c>
      <c r="C174" s="90" t="s">
        <v>972</v>
      </c>
      <c r="D174" s="91" t="s">
        <v>1335</v>
      </c>
      <c r="F174" s="91"/>
      <c r="G174" s="91"/>
      <c r="H174" s="91"/>
    </row>
    <row r="175" spans="1:8" ht="12.75" customHeight="1" x14ac:dyDescent="0.2">
      <c r="A175" s="78">
        <v>724</v>
      </c>
      <c r="B175" s="79" t="s">
        <v>2154</v>
      </c>
      <c r="C175" s="87" t="s">
        <v>2613</v>
      </c>
      <c r="D175" s="88" t="s">
        <v>1335</v>
      </c>
      <c r="F175" s="91"/>
      <c r="G175" s="91"/>
      <c r="H175" s="91"/>
    </row>
    <row r="176" spans="1:8" ht="12.75" customHeight="1" x14ac:dyDescent="0.2">
      <c r="A176" s="92" t="s">
        <v>2173</v>
      </c>
      <c r="B176" s="89" t="s">
        <v>2172</v>
      </c>
      <c r="C176" s="90" t="s">
        <v>379</v>
      </c>
      <c r="D176" s="91" t="s">
        <v>1335</v>
      </c>
      <c r="F176" s="91"/>
      <c r="G176" s="91"/>
      <c r="H176" s="91"/>
    </row>
    <row r="177" spans="1:8" ht="12.75" customHeight="1" x14ac:dyDescent="0.2">
      <c r="A177" s="85" t="s">
        <v>2174</v>
      </c>
      <c r="B177" s="86" t="s">
        <v>2172</v>
      </c>
      <c r="C177" s="87" t="s">
        <v>378</v>
      </c>
      <c r="D177" s="88" t="s">
        <v>1335</v>
      </c>
      <c r="F177" s="91"/>
      <c r="G177" s="91"/>
      <c r="H177" s="91"/>
    </row>
    <row r="178" spans="1:8" ht="12.75" customHeight="1" x14ac:dyDescent="0.2">
      <c r="A178" s="85">
        <v>738</v>
      </c>
      <c r="B178" s="86" t="s">
        <v>2172</v>
      </c>
      <c r="C178" s="87" t="s">
        <v>2614</v>
      </c>
      <c r="D178" s="88" t="s">
        <v>1335</v>
      </c>
      <c r="F178" s="91"/>
      <c r="G178" s="91"/>
      <c r="H178" s="91"/>
    </row>
    <row r="179" spans="1:8" ht="12.75" customHeight="1" x14ac:dyDescent="0.2">
      <c r="A179" s="85" t="s">
        <v>2175</v>
      </c>
      <c r="B179" s="86" t="s">
        <v>2172</v>
      </c>
      <c r="C179" s="87" t="s">
        <v>2176</v>
      </c>
      <c r="D179" s="88" t="s">
        <v>1335</v>
      </c>
      <c r="F179" s="91"/>
      <c r="G179" s="91"/>
      <c r="H179" s="91"/>
    </row>
    <row r="180" spans="1:8" ht="12.75" customHeight="1" x14ac:dyDescent="0.2">
      <c r="A180" s="85" t="s">
        <v>2177</v>
      </c>
      <c r="B180" s="86" t="s">
        <v>2172</v>
      </c>
      <c r="C180" s="87" t="s">
        <v>2615</v>
      </c>
      <c r="D180" s="88" t="s">
        <v>1335</v>
      </c>
      <c r="F180" s="91"/>
      <c r="G180" s="91"/>
      <c r="H180" s="91"/>
    </row>
    <row r="181" spans="1:8" ht="12.75" customHeight="1" x14ac:dyDescent="0.2">
      <c r="A181" s="85">
        <v>745</v>
      </c>
      <c r="B181" s="86" t="s">
        <v>2172</v>
      </c>
      <c r="C181" s="87" t="s">
        <v>2616</v>
      </c>
      <c r="D181" s="88" t="s">
        <v>1335</v>
      </c>
      <c r="F181" s="91"/>
      <c r="G181" s="91"/>
      <c r="H181" s="91"/>
    </row>
    <row r="182" spans="1:8" ht="12.75" customHeight="1" x14ac:dyDescent="0.2">
      <c r="A182" s="85">
        <v>746</v>
      </c>
      <c r="B182" s="86" t="s">
        <v>2178</v>
      </c>
      <c r="C182" s="87" t="s">
        <v>2179</v>
      </c>
      <c r="D182" s="88" t="s">
        <v>1335</v>
      </c>
      <c r="F182" s="91"/>
      <c r="G182" s="91"/>
      <c r="H182" s="91"/>
    </row>
    <row r="183" spans="1:8" ht="12.75" customHeight="1" x14ac:dyDescent="0.2">
      <c r="A183" s="85">
        <v>747</v>
      </c>
      <c r="B183" s="86" t="s">
        <v>2178</v>
      </c>
      <c r="C183" s="87" t="s">
        <v>2617</v>
      </c>
      <c r="D183" s="88" t="s">
        <v>1335</v>
      </c>
      <c r="F183" s="91"/>
      <c r="G183" s="91"/>
      <c r="H183" s="91"/>
    </row>
    <row r="184" spans="1:8" ht="12.75" customHeight="1" x14ac:dyDescent="0.2">
      <c r="A184" s="85">
        <v>748</v>
      </c>
      <c r="B184" s="86" t="s">
        <v>2172</v>
      </c>
      <c r="C184" s="87" t="s">
        <v>2618</v>
      </c>
      <c r="D184" s="88" t="s">
        <v>1335</v>
      </c>
      <c r="F184" s="91"/>
      <c r="G184" s="91"/>
      <c r="H184" s="91"/>
    </row>
    <row r="185" spans="1:8" ht="12.75" customHeight="1" x14ac:dyDescent="0.2">
      <c r="A185" s="92" t="s">
        <v>2180</v>
      </c>
      <c r="B185" s="89" t="s">
        <v>2172</v>
      </c>
      <c r="C185" s="90" t="s">
        <v>369</v>
      </c>
      <c r="D185" s="91" t="s">
        <v>1335</v>
      </c>
      <c r="F185" s="91"/>
      <c r="G185" s="91"/>
      <c r="H185" s="91"/>
    </row>
    <row r="186" spans="1:8" ht="12.75" customHeight="1" x14ac:dyDescent="0.2">
      <c r="A186" s="85" t="s">
        <v>2182</v>
      </c>
      <c r="B186" s="86" t="s">
        <v>2181</v>
      </c>
      <c r="C186" s="87" t="s">
        <v>2619</v>
      </c>
      <c r="D186" s="88" t="s">
        <v>1335</v>
      </c>
      <c r="F186" s="91"/>
      <c r="G186" s="91"/>
      <c r="H186" s="91"/>
    </row>
    <row r="187" spans="1:8" ht="12.75" customHeight="1" x14ac:dyDescent="0.2">
      <c r="A187" s="92" t="s">
        <v>2183</v>
      </c>
      <c r="B187" s="89" t="s">
        <v>2181</v>
      </c>
      <c r="C187" s="90" t="s">
        <v>347</v>
      </c>
      <c r="D187" s="91" t="s">
        <v>1335</v>
      </c>
      <c r="F187" s="91"/>
      <c r="G187" s="91"/>
      <c r="H187" s="91"/>
    </row>
    <row r="188" spans="1:8" ht="12.75" customHeight="1" x14ac:dyDescent="0.2">
      <c r="A188" s="85">
        <v>777</v>
      </c>
      <c r="B188" s="86" t="s">
        <v>2181</v>
      </c>
      <c r="C188" s="87" t="s">
        <v>2184</v>
      </c>
      <c r="D188" s="88" t="s">
        <v>1335</v>
      </c>
      <c r="F188" s="91"/>
      <c r="G188" s="91"/>
      <c r="H188" s="91"/>
    </row>
    <row r="189" spans="1:8" ht="12.75" customHeight="1" x14ac:dyDescent="0.2">
      <c r="A189" s="92" t="s">
        <v>2186</v>
      </c>
      <c r="B189" s="89" t="s">
        <v>2185</v>
      </c>
      <c r="C189" s="90" t="s">
        <v>2187</v>
      </c>
      <c r="D189" s="91" t="s">
        <v>1335</v>
      </c>
      <c r="F189" s="91"/>
      <c r="G189" s="91"/>
      <c r="H189" s="91"/>
    </row>
    <row r="190" spans="1:8" ht="12.75" customHeight="1" x14ac:dyDescent="0.2">
      <c r="A190" s="92" t="s">
        <v>2189</v>
      </c>
      <c r="B190" s="89" t="s">
        <v>2188</v>
      </c>
      <c r="C190" s="90" t="s">
        <v>824</v>
      </c>
      <c r="D190" s="91" t="s">
        <v>1335</v>
      </c>
      <c r="F190" s="91"/>
      <c r="G190" s="91"/>
      <c r="H190" s="91"/>
    </row>
    <row r="191" spans="1:8" ht="12.75" customHeight="1" x14ac:dyDescent="0.2">
      <c r="A191" s="92" t="s">
        <v>2190</v>
      </c>
      <c r="B191" s="89" t="s">
        <v>2188</v>
      </c>
      <c r="C191" s="90" t="s">
        <v>2191</v>
      </c>
      <c r="D191" s="91" t="s">
        <v>1335</v>
      </c>
      <c r="F191" s="91"/>
      <c r="G191" s="91"/>
      <c r="H191" s="91"/>
    </row>
    <row r="192" spans="1:8" ht="12.75" customHeight="1" x14ac:dyDescent="0.2">
      <c r="A192" s="78">
        <v>785</v>
      </c>
      <c r="B192" s="79" t="s">
        <v>2188</v>
      </c>
      <c r="C192" s="87" t="s">
        <v>2192</v>
      </c>
      <c r="D192" s="88" t="s">
        <v>1335</v>
      </c>
      <c r="F192" s="91"/>
      <c r="G192" s="91"/>
      <c r="H192" s="91"/>
    </row>
    <row r="193" spans="1:8" ht="12.75" customHeight="1" x14ac:dyDescent="0.2">
      <c r="A193" s="92" t="s">
        <v>2193</v>
      </c>
      <c r="B193" s="89" t="s">
        <v>2188</v>
      </c>
      <c r="C193" s="90" t="s">
        <v>1043</v>
      </c>
      <c r="D193" s="91" t="s">
        <v>1335</v>
      </c>
      <c r="F193" s="91"/>
      <c r="G193" s="91"/>
      <c r="H193" s="91"/>
    </row>
    <row r="194" spans="1:8" ht="12.75" customHeight="1" x14ac:dyDescent="0.2">
      <c r="A194" s="85">
        <v>795</v>
      </c>
      <c r="B194" s="86" t="s">
        <v>2194</v>
      </c>
      <c r="C194" s="87" t="s">
        <v>2195</v>
      </c>
      <c r="D194" s="88" t="s">
        <v>1335</v>
      </c>
      <c r="F194" s="91"/>
      <c r="G194" s="91"/>
      <c r="H194" s="91"/>
    </row>
    <row r="195" spans="1:8" ht="12.75" customHeight="1" x14ac:dyDescent="0.2">
      <c r="A195" s="92" t="s">
        <v>2196</v>
      </c>
      <c r="B195" s="89" t="s">
        <v>2194</v>
      </c>
      <c r="C195" s="90" t="s">
        <v>2197</v>
      </c>
      <c r="D195" s="91" t="s">
        <v>1335</v>
      </c>
      <c r="F195" s="91"/>
      <c r="G195" s="91"/>
      <c r="H195" s="91"/>
    </row>
    <row r="196" spans="1:8" ht="12.75" customHeight="1" x14ac:dyDescent="0.2">
      <c r="A196" s="85">
        <v>798</v>
      </c>
      <c r="B196" s="86" t="s">
        <v>2194</v>
      </c>
      <c r="C196" s="87" t="s">
        <v>2198</v>
      </c>
      <c r="D196" s="88" t="s">
        <v>1335</v>
      </c>
      <c r="F196" s="91"/>
      <c r="G196" s="91"/>
      <c r="H196" s="91"/>
    </row>
    <row r="197" spans="1:8" ht="12.75" customHeight="1" x14ac:dyDescent="0.2">
      <c r="A197" s="92" t="s">
        <v>2199</v>
      </c>
      <c r="B197" s="89" t="s">
        <v>2194</v>
      </c>
      <c r="C197" s="90" t="s">
        <v>2620</v>
      </c>
      <c r="D197" s="91" t="s">
        <v>1335</v>
      </c>
      <c r="F197" s="91"/>
      <c r="G197" s="91"/>
      <c r="H197" s="91"/>
    </row>
    <row r="198" spans="1:8" ht="12.75" customHeight="1" x14ac:dyDescent="0.2">
      <c r="A198" s="85" t="s">
        <v>2200</v>
      </c>
      <c r="B198" s="86" t="s">
        <v>2181</v>
      </c>
      <c r="C198" s="87" t="s">
        <v>2621</v>
      </c>
      <c r="D198" s="88" t="s">
        <v>1335</v>
      </c>
      <c r="F198" s="91"/>
      <c r="G198" s="91"/>
      <c r="H198" s="91"/>
    </row>
    <row r="199" spans="1:8" ht="12.75" customHeight="1" x14ac:dyDescent="0.2">
      <c r="A199" s="78">
        <v>814</v>
      </c>
      <c r="B199" s="79" t="s">
        <v>2181</v>
      </c>
      <c r="C199" s="87" t="s">
        <v>2622</v>
      </c>
      <c r="D199" s="88" t="s">
        <v>1335</v>
      </c>
      <c r="F199" s="91"/>
      <c r="G199" s="91"/>
      <c r="H199" s="91"/>
    </row>
    <row r="200" spans="1:8" ht="12.75" customHeight="1" x14ac:dyDescent="0.2">
      <c r="A200" s="85">
        <v>823</v>
      </c>
      <c r="B200" s="86" t="s">
        <v>2181</v>
      </c>
      <c r="C200" s="87" t="s">
        <v>2623</v>
      </c>
      <c r="D200" s="88" t="s">
        <v>1335</v>
      </c>
      <c r="F200" s="91"/>
      <c r="G200" s="91"/>
      <c r="H200" s="91"/>
    </row>
    <row r="201" spans="1:8" ht="12.75" customHeight="1" x14ac:dyDescent="0.2">
      <c r="A201" s="92" t="s">
        <v>2201</v>
      </c>
      <c r="B201" s="89" t="s">
        <v>2181</v>
      </c>
      <c r="C201" s="90" t="s">
        <v>354</v>
      </c>
      <c r="D201" s="91" t="s">
        <v>1335</v>
      </c>
      <c r="F201" s="91"/>
      <c r="G201" s="91"/>
      <c r="H201" s="91"/>
    </row>
    <row r="202" spans="1:8" ht="12.75" customHeight="1" x14ac:dyDescent="0.2">
      <c r="C202" s="82" t="s">
        <v>2624</v>
      </c>
      <c r="D202" s="83">
        <f>COUNTA(A37:A202)</f>
        <v>165</v>
      </c>
      <c r="F202" s="91"/>
      <c r="G202" s="91"/>
      <c r="H202" s="91"/>
    </row>
    <row r="203" spans="1:8" ht="12.75" customHeight="1" x14ac:dyDescent="0.2">
      <c r="F203" s="91"/>
      <c r="G203" s="91"/>
      <c r="H203" s="91"/>
    </row>
    <row r="204" spans="1:8" ht="12.75" customHeight="1" x14ac:dyDescent="0.2">
      <c r="F204" s="91"/>
      <c r="G204" s="91"/>
      <c r="H204" s="91"/>
    </row>
    <row r="205" spans="1:8" ht="12.75" customHeight="1" x14ac:dyDescent="0.2">
      <c r="F205" s="91"/>
      <c r="G205" s="91"/>
      <c r="H205" s="91"/>
    </row>
  </sheetData>
  <autoFilter ref="A36:D202" xr:uid="{00000000-0009-0000-0000-000009000000}"/>
  <mergeCells count="2">
    <mergeCell ref="A6:D6"/>
    <mergeCell ref="A34:D34"/>
  </mergeCells>
  <dataValidations count="1">
    <dataValidation type="list" allowBlank="1" showInputMessage="1" showErrorMessage="1" sqref="D37:D201" xr:uid="{00000000-0002-0000-0900-000000000000}">
      <formula1>$J$36:$J$40</formula1>
    </dataValidation>
  </dataValidations>
  <pageMargins left="0.7" right="0.7" top="0.75" bottom="0.75" header="0.3" footer="0.3"/>
  <pageSetup fitToHeight="0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Summary - Quarterly</vt:lpstr>
      <vt:lpstr>Macy's Stores</vt:lpstr>
      <vt:lpstr>Macy's Backstage</vt:lpstr>
      <vt:lpstr>Bloomingdale's Stores</vt:lpstr>
      <vt:lpstr>Bloomingdale's Outlets</vt:lpstr>
      <vt:lpstr>Bluemercury Stores</vt:lpstr>
      <vt:lpstr>SWS</vt:lpstr>
      <vt:lpstr>'Bloomingdale''s Outlets'!Print_Area</vt:lpstr>
      <vt:lpstr>'Bloomingdale''s Stores'!Print_Area</vt:lpstr>
      <vt:lpstr>'Bluemercury Stores'!Print_Area</vt:lpstr>
      <vt:lpstr>'Macy''s Backstage'!Print_Area</vt:lpstr>
      <vt:lpstr>'Macy''s Stores'!Print_Area</vt:lpstr>
      <vt:lpstr>'Summary - Quarterly'!Print_Area</vt:lpstr>
      <vt:lpstr>SWS!Print_Area</vt:lpstr>
      <vt:lpstr>'Bloomingdale''s Stores'!Print_Titles</vt:lpstr>
      <vt:lpstr>'Bluemercury Stores'!Print_Titles</vt:lpstr>
      <vt:lpstr>'Macy''s Stores'!Print_Titles</vt:lpstr>
    </vt:vector>
  </TitlesOfParts>
  <Company>Federated Department Stores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ho0cbp</dc:creator>
  <cp:lastModifiedBy>Matthew Varnell</cp:lastModifiedBy>
  <cp:lastPrinted>2019-02-28T15:33:46Z</cp:lastPrinted>
  <dcterms:created xsi:type="dcterms:W3CDTF">2010-02-03T20:39:16Z</dcterms:created>
  <dcterms:modified xsi:type="dcterms:W3CDTF">2023-04-24T15:16:14Z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